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2012\ichijihozon\総務課あて\"/>
    </mc:Choice>
  </mc:AlternateContent>
  <workbookProtection workbookAlgorithmName="SHA-512" workbookHashValue="LqCboQObpOfsyjOwsIppgx0kryEaorEXdHjIIGLxf0VRfxDWQohmbiIZXeAlOeqhxD8ZF3n98zzr8Ons4FnG0Q==" workbookSaltValue="sBhuxxPZDWtNFaqxj3Ekwg==" workbookSpinCount="100000" lockStructure="1"/>
  <bookViews>
    <workbookView xWindow="-120" yWindow="-120" windowWidth="24240" windowHeight="13140"/>
  </bookViews>
  <sheets>
    <sheet name="受益地検索" sheetId="2" r:id="rId1"/>
    <sheet name="1-2-1 土地台帳" sheetId="1" state="hidden" r:id="rId2"/>
    <sheet name="早島町大字コード表" sheetId="3" state="hidden" r:id="rId3"/>
  </sheets>
  <definedNames>
    <definedName name="_xlnm._FilterDatabase" localSheetId="1" hidden="1">'1-2-1 土地台帳'!$A$1:$I$1287</definedName>
    <definedName name="_xlnm._FilterDatabase" localSheetId="2" hidden="1">早島町大字コード表!$B$2:$J$205</definedName>
    <definedName name="Data_Area">'1-2-1 土地台帳'!$B$2:$H$1287</definedName>
    <definedName name="Num_Data">'1-2-1 土地台帳'!$I$2:$I$1287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2" l="1"/>
  <c r="I2" i="1" s="1"/>
  <c r="I4" i="1" l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  <c r="I268" i="1"/>
  <c r="I272" i="1"/>
  <c r="I276" i="1"/>
  <c r="I280" i="1"/>
  <c r="I284" i="1"/>
  <c r="I288" i="1"/>
  <c r="I292" i="1"/>
  <c r="I296" i="1"/>
  <c r="I300" i="1"/>
  <c r="I304" i="1"/>
  <c r="I308" i="1"/>
  <c r="I312" i="1"/>
  <c r="I316" i="1"/>
  <c r="I320" i="1"/>
  <c r="I324" i="1"/>
  <c r="I328" i="1"/>
  <c r="I332" i="1"/>
  <c r="I336" i="1"/>
  <c r="I340" i="1"/>
  <c r="I344" i="1"/>
  <c r="I348" i="1"/>
  <c r="I352" i="1"/>
  <c r="I356" i="1"/>
  <c r="I360" i="1"/>
  <c r="I364" i="1"/>
  <c r="I368" i="1"/>
  <c r="I372" i="1"/>
  <c r="I376" i="1"/>
  <c r="I380" i="1"/>
  <c r="I384" i="1"/>
  <c r="I388" i="1"/>
  <c r="I392" i="1"/>
  <c r="I396" i="1"/>
  <c r="I400" i="1"/>
  <c r="I404" i="1"/>
  <c r="I408" i="1"/>
  <c r="I412" i="1"/>
  <c r="I416" i="1"/>
  <c r="I420" i="1"/>
  <c r="I424" i="1"/>
  <c r="I428" i="1"/>
  <c r="I432" i="1"/>
  <c r="I436" i="1"/>
  <c r="I440" i="1"/>
  <c r="I444" i="1"/>
  <c r="I448" i="1"/>
  <c r="I452" i="1"/>
  <c r="I456" i="1"/>
  <c r="I460" i="1"/>
  <c r="I464" i="1"/>
  <c r="I468" i="1"/>
  <c r="I472" i="1"/>
  <c r="I476" i="1"/>
  <c r="I480" i="1"/>
  <c r="I484" i="1"/>
  <c r="I488" i="1"/>
  <c r="I492" i="1"/>
  <c r="I496" i="1"/>
  <c r="I500" i="1"/>
  <c r="I504" i="1"/>
  <c r="I508" i="1"/>
  <c r="I512" i="1"/>
  <c r="I516" i="1"/>
  <c r="I520" i="1"/>
  <c r="I524" i="1"/>
  <c r="I528" i="1"/>
  <c r="I532" i="1"/>
  <c r="I536" i="1"/>
  <c r="I540" i="1"/>
  <c r="I544" i="1"/>
  <c r="I548" i="1"/>
  <c r="I552" i="1"/>
  <c r="I556" i="1"/>
  <c r="I560" i="1"/>
  <c r="I564" i="1"/>
  <c r="I568" i="1"/>
  <c r="I572" i="1"/>
  <c r="I576" i="1"/>
  <c r="I580" i="1"/>
  <c r="I584" i="1"/>
  <c r="I588" i="1"/>
  <c r="I592" i="1"/>
  <c r="I596" i="1"/>
  <c r="I600" i="1"/>
  <c r="I604" i="1"/>
  <c r="I608" i="1"/>
  <c r="I612" i="1"/>
  <c r="I616" i="1"/>
  <c r="I620" i="1"/>
  <c r="I624" i="1"/>
  <c r="I628" i="1"/>
  <c r="I632" i="1"/>
  <c r="I636" i="1"/>
  <c r="I640" i="1"/>
  <c r="I644" i="1"/>
  <c r="I648" i="1"/>
  <c r="I652" i="1"/>
  <c r="I656" i="1"/>
  <c r="I660" i="1"/>
  <c r="I664" i="1"/>
  <c r="I668" i="1"/>
  <c r="I672" i="1"/>
  <c r="I676" i="1"/>
  <c r="I680" i="1"/>
  <c r="I684" i="1"/>
  <c r="I688" i="1"/>
  <c r="I692" i="1"/>
  <c r="I696" i="1"/>
  <c r="I700" i="1"/>
  <c r="I704" i="1"/>
  <c r="I708" i="1"/>
  <c r="I712" i="1"/>
  <c r="I716" i="1"/>
  <c r="I720" i="1"/>
  <c r="I724" i="1"/>
  <c r="I728" i="1"/>
  <c r="I732" i="1"/>
  <c r="I736" i="1"/>
  <c r="I740" i="1"/>
  <c r="I744" i="1"/>
  <c r="I748" i="1"/>
  <c r="I752" i="1"/>
  <c r="I756" i="1"/>
  <c r="I760" i="1"/>
  <c r="I764" i="1"/>
  <c r="I768" i="1"/>
  <c r="I772" i="1"/>
  <c r="I776" i="1"/>
  <c r="I780" i="1"/>
  <c r="I784" i="1"/>
  <c r="I788" i="1"/>
  <c r="I792" i="1"/>
  <c r="I796" i="1"/>
  <c r="I800" i="1"/>
  <c r="I804" i="1"/>
  <c r="I808" i="1"/>
  <c r="I812" i="1"/>
  <c r="I816" i="1"/>
  <c r="I820" i="1"/>
  <c r="I824" i="1"/>
  <c r="I828" i="1"/>
  <c r="I832" i="1"/>
  <c r="I836" i="1"/>
  <c r="I840" i="1"/>
  <c r="I844" i="1"/>
  <c r="I848" i="1"/>
  <c r="I852" i="1"/>
  <c r="I856" i="1"/>
  <c r="I860" i="1"/>
  <c r="I864" i="1"/>
  <c r="I868" i="1"/>
  <c r="I872" i="1"/>
  <c r="I876" i="1"/>
  <c r="I880" i="1"/>
  <c r="I884" i="1"/>
  <c r="I888" i="1"/>
  <c r="I892" i="1"/>
  <c r="I896" i="1"/>
  <c r="I900" i="1"/>
  <c r="I904" i="1"/>
  <c r="I908" i="1"/>
  <c r="I912" i="1"/>
  <c r="I916" i="1"/>
  <c r="I920" i="1"/>
  <c r="I924" i="1"/>
  <c r="I928" i="1"/>
  <c r="I932" i="1"/>
  <c r="I936" i="1"/>
  <c r="I940" i="1"/>
  <c r="I944" i="1"/>
  <c r="I948" i="1"/>
  <c r="I952" i="1"/>
  <c r="I956" i="1"/>
  <c r="I960" i="1"/>
  <c r="I964" i="1"/>
  <c r="I968" i="1"/>
  <c r="I972" i="1"/>
  <c r="I976" i="1"/>
  <c r="I980" i="1"/>
  <c r="I984" i="1"/>
  <c r="I988" i="1"/>
  <c r="I992" i="1"/>
  <c r="I996" i="1"/>
  <c r="I1000" i="1"/>
  <c r="I1004" i="1"/>
  <c r="I1008" i="1"/>
  <c r="I1012" i="1"/>
  <c r="I1016" i="1"/>
  <c r="I1020" i="1"/>
  <c r="I1024" i="1"/>
  <c r="I1028" i="1"/>
  <c r="I1032" i="1"/>
  <c r="I1036" i="1"/>
  <c r="I1040" i="1"/>
  <c r="I1044" i="1"/>
  <c r="I1048" i="1"/>
  <c r="I1052" i="1"/>
  <c r="I1056" i="1"/>
  <c r="I1060" i="1"/>
  <c r="I1064" i="1"/>
  <c r="I1068" i="1"/>
  <c r="I1072" i="1"/>
  <c r="I1076" i="1"/>
  <c r="I1080" i="1"/>
  <c r="I1084" i="1"/>
  <c r="I1088" i="1"/>
  <c r="I1092" i="1"/>
  <c r="I1096" i="1"/>
  <c r="I1100" i="1"/>
  <c r="I1104" i="1"/>
  <c r="I1108" i="1"/>
  <c r="I1112" i="1"/>
  <c r="I1116" i="1"/>
  <c r="I1120" i="1"/>
  <c r="I1124" i="1"/>
  <c r="I1128" i="1"/>
  <c r="I1132" i="1"/>
  <c r="I1136" i="1"/>
  <c r="I1140" i="1"/>
  <c r="I1144" i="1"/>
  <c r="I1148" i="1"/>
  <c r="I1152" i="1"/>
  <c r="I1156" i="1"/>
  <c r="I1160" i="1"/>
  <c r="I1164" i="1"/>
  <c r="I1168" i="1"/>
  <c r="I1172" i="1"/>
  <c r="I1176" i="1"/>
  <c r="I1180" i="1"/>
  <c r="I1184" i="1"/>
  <c r="I1188" i="1"/>
  <c r="I1192" i="1"/>
  <c r="I1196" i="1"/>
  <c r="I1200" i="1"/>
  <c r="I1204" i="1"/>
  <c r="I1208" i="1"/>
  <c r="I1212" i="1"/>
  <c r="I1216" i="1"/>
  <c r="I1220" i="1"/>
  <c r="I1224" i="1"/>
  <c r="I1228" i="1"/>
  <c r="I1232" i="1"/>
  <c r="I1236" i="1"/>
  <c r="I1240" i="1"/>
  <c r="I1244" i="1"/>
  <c r="I1248" i="1"/>
  <c r="I1252" i="1"/>
  <c r="I1256" i="1"/>
  <c r="I1260" i="1"/>
  <c r="I1264" i="1"/>
  <c r="I1268" i="1"/>
  <c r="I1272" i="1"/>
  <c r="I1276" i="1"/>
  <c r="I1280" i="1"/>
  <c r="I1284" i="1"/>
  <c r="I5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273" i="1"/>
  <c r="I277" i="1"/>
  <c r="I281" i="1"/>
  <c r="I285" i="1"/>
  <c r="I289" i="1"/>
  <c r="I293" i="1"/>
  <c r="I297" i="1"/>
  <c r="I301" i="1"/>
  <c r="I305" i="1"/>
  <c r="I309" i="1"/>
  <c r="I313" i="1"/>
  <c r="I317" i="1"/>
  <c r="I321" i="1"/>
  <c r="I325" i="1"/>
  <c r="I329" i="1"/>
  <c r="I333" i="1"/>
  <c r="I337" i="1"/>
  <c r="I341" i="1"/>
  <c r="I345" i="1"/>
  <c r="I349" i="1"/>
  <c r="I353" i="1"/>
  <c r="I357" i="1"/>
  <c r="I361" i="1"/>
  <c r="I365" i="1"/>
  <c r="I369" i="1"/>
  <c r="I373" i="1"/>
  <c r="I377" i="1"/>
  <c r="I381" i="1"/>
  <c r="I385" i="1"/>
  <c r="I389" i="1"/>
  <c r="I393" i="1"/>
  <c r="I397" i="1"/>
  <c r="I401" i="1"/>
  <c r="I405" i="1"/>
  <c r="I409" i="1"/>
  <c r="I413" i="1"/>
  <c r="I417" i="1"/>
  <c r="I421" i="1"/>
  <c r="I425" i="1"/>
  <c r="I429" i="1"/>
  <c r="I433" i="1"/>
  <c r="I437" i="1"/>
  <c r="I441" i="1"/>
  <c r="I445" i="1"/>
  <c r="I449" i="1"/>
  <c r="I453" i="1"/>
  <c r="I457" i="1"/>
  <c r="I461" i="1"/>
  <c r="I465" i="1"/>
  <c r="I469" i="1"/>
  <c r="I473" i="1"/>
  <c r="I477" i="1"/>
  <c r="I481" i="1"/>
  <c r="I485" i="1"/>
  <c r="I489" i="1"/>
  <c r="I493" i="1"/>
  <c r="I497" i="1"/>
  <c r="I501" i="1"/>
  <c r="I505" i="1"/>
  <c r="I509" i="1"/>
  <c r="I513" i="1"/>
  <c r="I517" i="1"/>
  <c r="I521" i="1"/>
  <c r="I525" i="1"/>
  <c r="I529" i="1"/>
  <c r="I533" i="1"/>
  <c r="I537" i="1"/>
  <c r="I541" i="1"/>
  <c r="I545" i="1"/>
  <c r="I549" i="1"/>
  <c r="I553" i="1"/>
  <c r="I557" i="1"/>
  <c r="I561" i="1"/>
  <c r="I565" i="1"/>
  <c r="I569" i="1"/>
  <c r="I573" i="1"/>
  <c r="I577" i="1"/>
  <c r="I581" i="1"/>
  <c r="I585" i="1"/>
  <c r="I589" i="1"/>
  <c r="I593" i="1"/>
  <c r="I597" i="1"/>
  <c r="I601" i="1"/>
  <c r="I605" i="1"/>
  <c r="I609" i="1"/>
  <c r="I613" i="1"/>
  <c r="I617" i="1"/>
  <c r="I621" i="1"/>
  <c r="I625" i="1"/>
  <c r="I629" i="1"/>
  <c r="I633" i="1"/>
  <c r="I637" i="1"/>
  <c r="I641" i="1"/>
  <c r="I645" i="1"/>
  <c r="I649" i="1"/>
  <c r="I653" i="1"/>
  <c r="I657" i="1"/>
  <c r="I661" i="1"/>
  <c r="I665" i="1"/>
  <c r="I669" i="1"/>
  <c r="I673" i="1"/>
  <c r="I677" i="1"/>
  <c r="I681" i="1"/>
  <c r="I685" i="1"/>
  <c r="I689" i="1"/>
  <c r="I693" i="1"/>
  <c r="I697" i="1"/>
  <c r="I701" i="1"/>
  <c r="I705" i="1"/>
  <c r="I709" i="1"/>
  <c r="I713" i="1"/>
  <c r="I717" i="1"/>
  <c r="I721" i="1"/>
  <c r="I725" i="1"/>
  <c r="I729" i="1"/>
  <c r="I733" i="1"/>
  <c r="I737" i="1"/>
  <c r="I741" i="1"/>
  <c r="I745" i="1"/>
  <c r="I749" i="1"/>
  <c r="I753" i="1"/>
  <c r="I757" i="1"/>
  <c r="I761" i="1"/>
  <c r="I765" i="1"/>
  <c r="I769" i="1"/>
  <c r="I773" i="1"/>
  <c r="I777" i="1"/>
  <c r="I781" i="1"/>
  <c r="I785" i="1"/>
  <c r="I789" i="1"/>
  <c r="I793" i="1"/>
  <c r="I797" i="1"/>
  <c r="I801" i="1"/>
  <c r="I805" i="1"/>
  <c r="I809" i="1"/>
  <c r="I813" i="1"/>
  <c r="I817" i="1"/>
  <c r="I821" i="1"/>
  <c r="I825" i="1"/>
  <c r="I829" i="1"/>
  <c r="I833" i="1"/>
  <c r="I837" i="1"/>
  <c r="I841" i="1"/>
  <c r="I845" i="1"/>
  <c r="I849" i="1"/>
  <c r="I853" i="1"/>
  <c r="I857" i="1"/>
  <c r="I861" i="1"/>
  <c r="I865" i="1"/>
  <c r="I869" i="1"/>
  <c r="I873" i="1"/>
  <c r="I877" i="1"/>
  <c r="I881" i="1"/>
  <c r="I885" i="1"/>
  <c r="I889" i="1"/>
  <c r="I893" i="1"/>
  <c r="I897" i="1"/>
  <c r="I901" i="1"/>
  <c r="I905" i="1"/>
  <c r="I909" i="1"/>
  <c r="I913" i="1"/>
  <c r="I917" i="1"/>
  <c r="I921" i="1"/>
  <c r="I925" i="1"/>
  <c r="I929" i="1"/>
  <c r="I933" i="1"/>
  <c r="I937" i="1"/>
  <c r="I941" i="1"/>
  <c r="I945" i="1"/>
  <c r="I949" i="1"/>
  <c r="I953" i="1"/>
  <c r="I957" i="1"/>
  <c r="I961" i="1"/>
  <c r="I965" i="1"/>
  <c r="I969" i="1"/>
  <c r="I973" i="1"/>
  <c r="I977" i="1"/>
  <c r="I981" i="1"/>
  <c r="I985" i="1"/>
  <c r="I989" i="1"/>
  <c r="I993" i="1"/>
  <c r="I997" i="1"/>
  <c r="I1001" i="1"/>
  <c r="I1005" i="1"/>
  <c r="I1009" i="1"/>
  <c r="I1013" i="1"/>
  <c r="I1017" i="1"/>
  <c r="I1021" i="1"/>
  <c r="I1025" i="1"/>
  <c r="I1029" i="1"/>
  <c r="I1033" i="1"/>
  <c r="I1037" i="1"/>
  <c r="I1041" i="1"/>
  <c r="I1045" i="1"/>
  <c r="I1049" i="1"/>
  <c r="I1053" i="1"/>
  <c r="I1057" i="1"/>
  <c r="I1061" i="1"/>
  <c r="I1065" i="1"/>
  <c r="I1069" i="1"/>
  <c r="I1073" i="1"/>
  <c r="I1077" i="1"/>
  <c r="I1081" i="1"/>
  <c r="I1085" i="1"/>
  <c r="I1089" i="1"/>
  <c r="I1093" i="1"/>
  <c r="I1097" i="1"/>
  <c r="I1101" i="1"/>
  <c r="I1105" i="1"/>
  <c r="I1109" i="1"/>
  <c r="I1113" i="1"/>
  <c r="I1117" i="1"/>
  <c r="I1121" i="1"/>
  <c r="I1125" i="1"/>
  <c r="I1129" i="1"/>
  <c r="I1133" i="1"/>
  <c r="I1137" i="1"/>
  <c r="I1141" i="1"/>
  <c r="I1145" i="1"/>
  <c r="I1149" i="1"/>
  <c r="I1153" i="1"/>
  <c r="I1157" i="1"/>
  <c r="I1161" i="1"/>
  <c r="I1165" i="1"/>
  <c r="I1169" i="1"/>
  <c r="I1173" i="1"/>
  <c r="I1177" i="1"/>
  <c r="I1181" i="1"/>
  <c r="I1185" i="1"/>
  <c r="I1189" i="1"/>
  <c r="I1193" i="1"/>
  <c r="I1197" i="1"/>
  <c r="I1201" i="1"/>
  <c r="I1205" i="1"/>
  <c r="I1209" i="1"/>
  <c r="I1213" i="1"/>
  <c r="I1217" i="1"/>
  <c r="I1221" i="1"/>
  <c r="I1225" i="1"/>
  <c r="I1229" i="1"/>
  <c r="I1233" i="1"/>
  <c r="I1237" i="1"/>
  <c r="I1241" i="1"/>
  <c r="I1245" i="1"/>
  <c r="I1249" i="1"/>
  <c r="I1253" i="1"/>
  <c r="I1257" i="1"/>
  <c r="I1261" i="1"/>
  <c r="I1265" i="1"/>
  <c r="I1269" i="1"/>
  <c r="I1273" i="1"/>
  <c r="I1277" i="1"/>
  <c r="I1281" i="1"/>
  <c r="I1285" i="1"/>
  <c r="I6" i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I198" i="1"/>
  <c r="I202" i="1"/>
  <c r="I206" i="1"/>
  <c r="I210" i="1"/>
  <c r="I214" i="1"/>
  <c r="I218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274" i="1"/>
  <c r="I278" i="1"/>
  <c r="I282" i="1"/>
  <c r="I286" i="1"/>
  <c r="I290" i="1"/>
  <c r="I294" i="1"/>
  <c r="I298" i="1"/>
  <c r="I302" i="1"/>
  <c r="I306" i="1"/>
  <c r="I310" i="1"/>
  <c r="I314" i="1"/>
  <c r="I318" i="1"/>
  <c r="I322" i="1"/>
  <c r="I326" i="1"/>
  <c r="I330" i="1"/>
  <c r="I334" i="1"/>
  <c r="I338" i="1"/>
  <c r="I342" i="1"/>
  <c r="I346" i="1"/>
  <c r="I350" i="1"/>
  <c r="I354" i="1"/>
  <c r="I358" i="1"/>
  <c r="I362" i="1"/>
  <c r="I366" i="1"/>
  <c r="I370" i="1"/>
  <c r="I374" i="1"/>
  <c r="I378" i="1"/>
  <c r="I382" i="1"/>
  <c r="I386" i="1"/>
  <c r="I390" i="1"/>
  <c r="I394" i="1"/>
  <c r="I398" i="1"/>
  <c r="I402" i="1"/>
  <c r="I406" i="1"/>
  <c r="I410" i="1"/>
  <c r="I414" i="1"/>
  <c r="I418" i="1"/>
  <c r="I422" i="1"/>
  <c r="I426" i="1"/>
  <c r="I430" i="1"/>
  <c r="I434" i="1"/>
  <c r="I438" i="1"/>
  <c r="I442" i="1"/>
  <c r="I446" i="1"/>
  <c r="I450" i="1"/>
  <c r="I454" i="1"/>
  <c r="I458" i="1"/>
  <c r="I462" i="1"/>
  <c r="I466" i="1"/>
  <c r="I470" i="1"/>
  <c r="I474" i="1"/>
  <c r="I478" i="1"/>
  <c r="I482" i="1"/>
  <c r="I486" i="1"/>
  <c r="I490" i="1"/>
  <c r="I494" i="1"/>
  <c r="I498" i="1"/>
  <c r="I502" i="1"/>
  <c r="I506" i="1"/>
  <c r="I510" i="1"/>
  <c r="I514" i="1"/>
  <c r="I518" i="1"/>
  <c r="I522" i="1"/>
  <c r="I526" i="1"/>
  <c r="I530" i="1"/>
  <c r="I534" i="1"/>
  <c r="I538" i="1"/>
  <c r="I542" i="1"/>
  <c r="I546" i="1"/>
  <c r="I550" i="1"/>
  <c r="I554" i="1"/>
  <c r="I558" i="1"/>
  <c r="I562" i="1"/>
  <c r="I566" i="1"/>
  <c r="I570" i="1"/>
  <c r="I574" i="1"/>
  <c r="I578" i="1"/>
  <c r="I582" i="1"/>
  <c r="I586" i="1"/>
  <c r="I590" i="1"/>
  <c r="I594" i="1"/>
  <c r="I598" i="1"/>
  <c r="I602" i="1"/>
  <c r="I606" i="1"/>
  <c r="I610" i="1"/>
  <c r="I614" i="1"/>
  <c r="I618" i="1"/>
  <c r="I622" i="1"/>
  <c r="I626" i="1"/>
  <c r="I630" i="1"/>
  <c r="I634" i="1"/>
  <c r="I638" i="1"/>
  <c r="I642" i="1"/>
  <c r="I646" i="1"/>
  <c r="I650" i="1"/>
  <c r="I654" i="1"/>
  <c r="I658" i="1"/>
  <c r="I662" i="1"/>
  <c r="I666" i="1"/>
  <c r="I670" i="1"/>
  <c r="I674" i="1"/>
  <c r="I678" i="1"/>
  <c r="I682" i="1"/>
  <c r="I686" i="1"/>
  <c r="I690" i="1"/>
  <c r="I694" i="1"/>
  <c r="I698" i="1"/>
  <c r="I702" i="1"/>
  <c r="I706" i="1"/>
  <c r="I710" i="1"/>
  <c r="I714" i="1"/>
  <c r="I718" i="1"/>
  <c r="I722" i="1"/>
  <c r="I726" i="1"/>
  <c r="I730" i="1"/>
  <c r="I734" i="1"/>
  <c r="I738" i="1"/>
  <c r="I742" i="1"/>
  <c r="I746" i="1"/>
  <c r="I750" i="1"/>
  <c r="I754" i="1"/>
  <c r="I758" i="1"/>
  <c r="I762" i="1"/>
  <c r="I766" i="1"/>
  <c r="I770" i="1"/>
  <c r="I774" i="1"/>
  <c r="I778" i="1"/>
  <c r="I782" i="1"/>
  <c r="I786" i="1"/>
  <c r="I790" i="1"/>
  <c r="I794" i="1"/>
  <c r="I798" i="1"/>
  <c r="I802" i="1"/>
  <c r="I806" i="1"/>
  <c r="I810" i="1"/>
  <c r="I814" i="1"/>
  <c r="I818" i="1"/>
  <c r="I822" i="1"/>
  <c r="I826" i="1"/>
  <c r="I830" i="1"/>
  <c r="I834" i="1"/>
  <c r="I838" i="1"/>
  <c r="I842" i="1"/>
  <c r="I846" i="1"/>
  <c r="I850" i="1"/>
  <c r="I854" i="1"/>
  <c r="I858" i="1"/>
  <c r="I862" i="1"/>
  <c r="I866" i="1"/>
  <c r="I870" i="1"/>
  <c r="I874" i="1"/>
  <c r="I878" i="1"/>
  <c r="I882" i="1"/>
  <c r="I886" i="1"/>
  <c r="I890" i="1"/>
  <c r="I894" i="1"/>
  <c r="I898" i="1"/>
  <c r="I902" i="1"/>
  <c r="I906" i="1"/>
  <c r="I910" i="1"/>
  <c r="I914" i="1"/>
  <c r="I918" i="1"/>
  <c r="I922" i="1"/>
  <c r="I926" i="1"/>
  <c r="I930" i="1"/>
  <c r="I934" i="1"/>
  <c r="I938" i="1"/>
  <c r="I942" i="1"/>
  <c r="I946" i="1"/>
  <c r="I950" i="1"/>
  <c r="I954" i="1"/>
  <c r="I958" i="1"/>
  <c r="I962" i="1"/>
  <c r="I966" i="1"/>
  <c r="I970" i="1"/>
  <c r="I974" i="1"/>
  <c r="I978" i="1"/>
  <c r="I982" i="1"/>
  <c r="I986" i="1"/>
  <c r="I990" i="1"/>
  <c r="I994" i="1"/>
  <c r="I998" i="1"/>
  <c r="I1002" i="1"/>
  <c r="I1006" i="1"/>
  <c r="I1010" i="1"/>
  <c r="I1014" i="1"/>
  <c r="I1018" i="1"/>
  <c r="I1022" i="1"/>
  <c r="I1026" i="1"/>
  <c r="I1030" i="1"/>
  <c r="I1034" i="1"/>
  <c r="I1038" i="1"/>
  <c r="I1042" i="1"/>
  <c r="I1046" i="1"/>
  <c r="I1050" i="1"/>
  <c r="I1054" i="1"/>
  <c r="I1058" i="1"/>
  <c r="I1062" i="1"/>
  <c r="I1066" i="1"/>
  <c r="I1070" i="1"/>
  <c r="I1074" i="1"/>
  <c r="I1078" i="1"/>
  <c r="I1082" i="1"/>
  <c r="I1086" i="1"/>
  <c r="I1090" i="1"/>
  <c r="I1094" i="1"/>
  <c r="I1098" i="1"/>
  <c r="I1102" i="1"/>
  <c r="I1106" i="1"/>
  <c r="I1110" i="1"/>
  <c r="I1114" i="1"/>
  <c r="I1118" i="1"/>
  <c r="I1122" i="1"/>
  <c r="I1126" i="1"/>
  <c r="I1130" i="1"/>
  <c r="I1134" i="1"/>
  <c r="I1138" i="1"/>
  <c r="I1142" i="1"/>
  <c r="I1146" i="1"/>
  <c r="I1150" i="1"/>
  <c r="I1154" i="1"/>
  <c r="I1158" i="1"/>
  <c r="I1162" i="1"/>
  <c r="I1166" i="1"/>
  <c r="I1170" i="1"/>
  <c r="I1174" i="1"/>
  <c r="I1178" i="1"/>
  <c r="I1182" i="1"/>
  <c r="I1186" i="1"/>
  <c r="I1190" i="1"/>
  <c r="I1194" i="1"/>
  <c r="I1198" i="1"/>
  <c r="I1202" i="1"/>
  <c r="I1206" i="1"/>
  <c r="I1210" i="1"/>
  <c r="I1214" i="1"/>
  <c r="I1218" i="1"/>
  <c r="I1222" i="1"/>
  <c r="I1226" i="1"/>
  <c r="I1230" i="1"/>
  <c r="I1234" i="1"/>
  <c r="I1238" i="1"/>
  <c r="I1242" i="1"/>
  <c r="I1246" i="1"/>
  <c r="I1250" i="1"/>
  <c r="I1254" i="1"/>
  <c r="I1258" i="1"/>
  <c r="I1262" i="1"/>
  <c r="I1266" i="1"/>
  <c r="I1270" i="1"/>
  <c r="I1274" i="1"/>
  <c r="I1278" i="1"/>
  <c r="I1282" i="1"/>
  <c r="I1286" i="1"/>
  <c r="I3" i="1"/>
  <c r="I19" i="1"/>
  <c r="I35" i="1"/>
  <c r="I51" i="1"/>
  <c r="I67" i="1"/>
  <c r="I83" i="1"/>
  <c r="I99" i="1"/>
  <c r="I115" i="1"/>
  <c r="I131" i="1"/>
  <c r="I147" i="1"/>
  <c r="I163" i="1"/>
  <c r="I179" i="1"/>
  <c r="I195" i="1"/>
  <c r="I211" i="1"/>
  <c r="I227" i="1"/>
  <c r="I243" i="1"/>
  <c r="I259" i="1"/>
  <c r="I275" i="1"/>
  <c r="I291" i="1"/>
  <c r="I307" i="1"/>
  <c r="I323" i="1"/>
  <c r="I339" i="1"/>
  <c r="I355" i="1"/>
  <c r="I371" i="1"/>
  <c r="I387" i="1"/>
  <c r="I403" i="1"/>
  <c r="I419" i="1"/>
  <c r="I435" i="1"/>
  <c r="I451" i="1"/>
  <c r="I467" i="1"/>
  <c r="I483" i="1"/>
  <c r="I499" i="1"/>
  <c r="I515" i="1"/>
  <c r="I531" i="1"/>
  <c r="I547" i="1"/>
  <c r="I563" i="1"/>
  <c r="I579" i="1"/>
  <c r="I595" i="1"/>
  <c r="I611" i="1"/>
  <c r="I627" i="1"/>
  <c r="I643" i="1"/>
  <c r="I659" i="1"/>
  <c r="I675" i="1"/>
  <c r="I691" i="1"/>
  <c r="I707" i="1"/>
  <c r="I723" i="1"/>
  <c r="I739" i="1"/>
  <c r="I755" i="1"/>
  <c r="I771" i="1"/>
  <c r="I787" i="1"/>
  <c r="I803" i="1"/>
  <c r="I819" i="1"/>
  <c r="I835" i="1"/>
  <c r="I851" i="1"/>
  <c r="I867" i="1"/>
  <c r="I883" i="1"/>
  <c r="I899" i="1"/>
  <c r="I915" i="1"/>
  <c r="I931" i="1"/>
  <c r="I947" i="1"/>
  <c r="I963" i="1"/>
  <c r="I979" i="1"/>
  <c r="I995" i="1"/>
  <c r="I1011" i="1"/>
  <c r="I1027" i="1"/>
  <c r="I1043" i="1"/>
  <c r="I1059" i="1"/>
  <c r="I1075" i="1"/>
  <c r="I1091" i="1"/>
  <c r="I1107" i="1"/>
  <c r="I1123" i="1"/>
  <c r="I1139" i="1"/>
  <c r="I1155" i="1"/>
  <c r="I1171" i="1"/>
  <c r="I1187" i="1"/>
  <c r="I1203" i="1"/>
  <c r="I1219" i="1"/>
  <c r="I1235" i="1"/>
  <c r="I1251" i="1"/>
  <c r="I1267" i="1"/>
  <c r="I1283" i="1"/>
  <c r="I31" i="1"/>
  <c r="I63" i="1"/>
  <c r="I79" i="1"/>
  <c r="I143" i="1"/>
  <c r="I191" i="1"/>
  <c r="I239" i="1"/>
  <c r="I287" i="1"/>
  <c r="I319" i="1"/>
  <c r="I367" i="1"/>
  <c r="I415" i="1"/>
  <c r="I479" i="1"/>
  <c r="I543" i="1"/>
  <c r="I591" i="1"/>
  <c r="I639" i="1"/>
  <c r="I671" i="1"/>
  <c r="I719" i="1"/>
  <c r="I767" i="1"/>
  <c r="I799" i="1"/>
  <c r="I847" i="1"/>
  <c r="I895" i="1"/>
  <c r="I943" i="1"/>
  <c r="I991" i="1"/>
  <c r="I1039" i="1"/>
  <c r="I1087" i="1"/>
  <c r="I1135" i="1"/>
  <c r="I1199" i="1"/>
  <c r="I1247" i="1"/>
  <c r="I7" i="1"/>
  <c r="I23" i="1"/>
  <c r="I39" i="1"/>
  <c r="I55" i="1"/>
  <c r="I71" i="1"/>
  <c r="I87" i="1"/>
  <c r="I103" i="1"/>
  <c r="I119" i="1"/>
  <c r="I135" i="1"/>
  <c r="I151" i="1"/>
  <c r="I167" i="1"/>
  <c r="I183" i="1"/>
  <c r="I199" i="1"/>
  <c r="I215" i="1"/>
  <c r="I231" i="1"/>
  <c r="I247" i="1"/>
  <c r="I263" i="1"/>
  <c r="I279" i="1"/>
  <c r="I295" i="1"/>
  <c r="I311" i="1"/>
  <c r="I327" i="1"/>
  <c r="I343" i="1"/>
  <c r="I359" i="1"/>
  <c r="I375" i="1"/>
  <c r="I391" i="1"/>
  <c r="I407" i="1"/>
  <c r="I423" i="1"/>
  <c r="I439" i="1"/>
  <c r="I455" i="1"/>
  <c r="I471" i="1"/>
  <c r="I487" i="1"/>
  <c r="I503" i="1"/>
  <c r="I519" i="1"/>
  <c r="I535" i="1"/>
  <c r="I551" i="1"/>
  <c r="I567" i="1"/>
  <c r="I583" i="1"/>
  <c r="I599" i="1"/>
  <c r="I615" i="1"/>
  <c r="I631" i="1"/>
  <c r="I647" i="1"/>
  <c r="I663" i="1"/>
  <c r="I679" i="1"/>
  <c r="I695" i="1"/>
  <c r="I711" i="1"/>
  <c r="I727" i="1"/>
  <c r="I743" i="1"/>
  <c r="I759" i="1"/>
  <c r="I775" i="1"/>
  <c r="I791" i="1"/>
  <c r="I807" i="1"/>
  <c r="I823" i="1"/>
  <c r="I839" i="1"/>
  <c r="I855" i="1"/>
  <c r="I871" i="1"/>
  <c r="I887" i="1"/>
  <c r="I903" i="1"/>
  <c r="I919" i="1"/>
  <c r="I935" i="1"/>
  <c r="I951" i="1"/>
  <c r="I967" i="1"/>
  <c r="I983" i="1"/>
  <c r="I999" i="1"/>
  <c r="I1015" i="1"/>
  <c r="I1031" i="1"/>
  <c r="I1047" i="1"/>
  <c r="I1063" i="1"/>
  <c r="I1079" i="1"/>
  <c r="I1095" i="1"/>
  <c r="I1111" i="1"/>
  <c r="I1127" i="1"/>
  <c r="I1143" i="1"/>
  <c r="I1159" i="1"/>
  <c r="I1175" i="1"/>
  <c r="I1191" i="1"/>
  <c r="I1207" i="1"/>
  <c r="I1223" i="1"/>
  <c r="I1239" i="1"/>
  <c r="I1255" i="1"/>
  <c r="I1271" i="1"/>
  <c r="I1287" i="1"/>
  <c r="I15" i="1"/>
  <c r="I111" i="1"/>
  <c r="I159" i="1"/>
  <c r="I207" i="1"/>
  <c r="I255" i="1"/>
  <c r="I303" i="1"/>
  <c r="I335" i="1"/>
  <c r="I383" i="1"/>
  <c r="I431" i="1"/>
  <c r="I463" i="1"/>
  <c r="I511" i="1"/>
  <c r="I559" i="1"/>
  <c r="I607" i="1"/>
  <c r="I655" i="1"/>
  <c r="I703" i="1"/>
  <c r="I751" i="1"/>
  <c r="I815" i="1"/>
  <c r="I863" i="1"/>
  <c r="I911" i="1"/>
  <c r="I959" i="1"/>
  <c r="I1023" i="1"/>
  <c r="I1071" i="1"/>
  <c r="I1119" i="1"/>
  <c r="I1167" i="1"/>
  <c r="I1215" i="1"/>
  <c r="I1263" i="1"/>
  <c r="I11" i="1"/>
  <c r="I27" i="1"/>
  <c r="I43" i="1"/>
  <c r="I59" i="1"/>
  <c r="I75" i="1"/>
  <c r="I91" i="1"/>
  <c r="I107" i="1"/>
  <c r="I123" i="1"/>
  <c r="I139" i="1"/>
  <c r="I155" i="1"/>
  <c r="I171" i="1"/>
  <c r="I187" i="1"/>
  <c r="I203" i="1"/>
  <c r="I219" i="1"/>
  <c r="I235" i="1"/>
  <c r="I251" i="1"/>
  <c r="I267" i="1"/>
  <c r="I283" i="1"/>
  <c r="I299" i="1"/>
  <c r="I315" i="1"/>
  <c r="I331" i="1"/>
  <c r="I347" i="1"/>
  <c r="I363" i="1"/>
  <c r="I379" i="1"/>
  <c r="I395" i="1"/>
  <c r="I411" i="1"/>
  <c r="I427" i="1"/>
  <c r="I443" i="1"/>
  <c r="I459" i="1"/>
  <c r="I475" i="1"/>
  <c r="I491" i="1"/>
  <c r="I507" i="1"/>
  <c r="I523" i="1"/>
  <c r="I539" i="1"/>
  <c r="I555" i="1"/>
  <c r="I571" i="1"/>
  <c r="I587" i="1"/>
  <c r="I603" i="1"/>
  <c r="I619" i="1"/>
  <c r="I635" i="1"/>
  <c r="I651" i="1"/>
  <c r="I667" i="1"/>
  <c r="I683" i="1"/>
  <c r="I699" i="1"/>
  <c r="I715" i="1"/>
  <c r="I731" i="1"/>
  <c r="I747" i="1"/>
  <c r="I763" i="1"/>
  <c r="I779" i="1"/>
  <c r="I795" i="1"/>
  <c r="I811" i="1"/>
  <c r="I827" i="1"/>
  <c r="I843" i="1"/>
  <c r="I859" i="1"/>
  <c r="I875" i="1"/>
  <c r="I891" i="1"/>
  <c r="I907" i="1"/>
  <c r="I923" i="1"/>
  <c r="I939" i="1"/>
  <c r="I955" i="1"/>
  <c r="I971" i="1"/>
  <c r="I987" i="1"/>
  <c r="I1003" i="1"/>
  <c r="I1019" i="1"/>
  <c r="I1035" i="1"/>
  <c r="I1051" i="1"/>
  <c r="I1067" i="1"/>
  <c r="I1083" i="1"/>
  <c r="I1099" i="1"/>
  <c r="I1115" i="1"/>
  <c r="I1131" i="1"/>
  <c r="I1147" i="1"/>
  <c r="I1163" i="1"/>
  <c r="I1179" i="1"/>
  <c r="I1195" i="1"/>
  <c r="I1211" i="1"/>
  <c r="I1227" i="1"/>
  <c r="I1243" i="1"/>
  <c r="I1259" i="1"/>
  <c r="I1275" i="1"/>
  <c r="I47" i="1"/>
  <c r="I95" i="1"/>
  <c r="I127" i="1"/>
  <c r="I175" i="1"/>
  <c r="I223" i="1"/>
  <c r="I271" i="1"/>
  <c r="I351" i="1"/>
  <c r="I399" i="1"/>
  <c r="I447" i="1"/>
  <c r="I495" i="1"/>
  <c r="I527" i="1"/>
  <c r="I575" i="1"/>
  <c r="I623" i="1"/>
  <c r="I687" i="1"/>
  <c r="I735" i="1"/>
  <c r="I783" i="1"/>
  <c r="I831" i="1"/>
  <c r="I879" i="1"/>
  <c r="I927" i="1"/>
  <c r="I975" i="1"/>
  <c r="I1007" i="1"/>
  <c r="I1055" i="1"/>
  <c r="I1103" i="1"/>
  <c r="I1151" i="1"/>
  <c r="I1183" i="1"/>
  <c r="I1231" i="1"/>
  <c r="I1279" i="1"/>
  <c r="B7" i="2" l="1"/>
  <c r="F7" i="2"/>
  <c r="D8" i="2"/>
  <c r="B9" i="2"/>
  <c r="F9" i="2"/>
  <c r="D10" i="2"/>
  <c r="B11" i="2"/>
  <c r="F11" i="2"/>
  <c r="D12" i="2"/>
  <c r="B13" i="2"/>
  <c r="F13" i="2"/>
  <c r="D14" i="2"/>
  <c r="B15" i="2"/>
  <c r="F15" i="2"/>
  <c r="D16" i="2"/>
  <c r="B17" i="2"/>
  <c r="F17" i="2"/>
  <c r="D18" i="2"/>
  <c r="B19" i="2"/>
  <c r="F19" i="2"/>
  <c r="D20" i="2"/>
  <c r="G6" i="2"/>
  <c r="G10" i="2"/>
  <c r="C14" i="2"/>
  <c r="C16" i="2"/>
  <c r="C18" i="2"/>
  <c r="G20" i="2"/>
  <c r="C7" i="2"/>
  <c r="G7" i="2"/>
  <c r="E8" i="2"/>
  <c r="C9" i="2"/>
  <c r="G9" i="2"/>
  <c r="E10" i="2"/>
  <c r="C11" i="2"/>
  <c r="G11" i="2"/>
  <c r="E12" i="2"/>
  <c r="C13" i="2"/>
  <c r="G13" i="2"/>
  <c r="E14" i="2"/>
  <c r="C15" i="2"/>
  <c r="G15" i="2"/>
  <c r="E16" i="2"/>
  <c r="C17" i="2"/>
  <c r="G17" i="2"/>
  <c r="E18" i="2"/>
  <c r="C19" i="2"/>
  <c r="G19" i="2"/>
  <c r="E20" i="2"/>
  <c r="F6" i="2"/>
  <c r="E7" i="2"/>
  <c r="G8" i="2"/>
  <c r="C10" i="2"/>
  <c r="E11" i="2"/>
  <c r="G12" i="2"/>
  <c r="G14" i="2"/>
  <c r="G16" i="2"/>
  <c r="G18" i="2"/>
  <c r="C20" i="2"/>
  <c r="E6" i="2"/>
  <c r="D7" i="2"/>
  <c r="B8" i="2"/>
  <c r="F8" i="2"/>
  <c r="D9" i="2"/>
  <c r="B10" i="2"/>
  <c r="F10" i="2"/>
  <c r="D11" i="2"/>
  <c r="B12" i="2"/>
  <c r="F12" i="2"/>
  <c r="D13" i="2"/>
  <c r="B14" i="2"/>
  <c r="F14" i="2"/>
  <c r="D15" i="2"/>
  <c r="B16" i="2"/>
  <c r="F16" i="2"/>
  <c r="D17" i="2"/>
  <c r="B18" i="2"/>
  <c r="F18" i="2"/>
  <c r="D19" i="2"/>
  <c r="B20" i="2"/>
  <c r="F20" i="2"/>
  <c r="C6" i="2"/>
  <c r="B6" i="2"/>
  <c r="C8" i="2"/>
  <c r="E9" i="2"/>
  <c r="C12" i="2"/>
  <c r="E13" i="2"/>
  <c r="E15" i="2"/>
  <c r="E17" i="2"/>
  <c r="E19" i="2"/>
  <c r="D6" i="2"/>
</calcChain>
</file>

<file path=xl/sharedStrings.xml><?xml version="1.0" encoding="utf-8"?>
<sst xmlns="http://schemas.openxmlformats.org/spreadsheetml/2006/main" count="3818" uniqueCount="37">
  <si>
    <t>大字CD</t>
  </si>
  <si>
    <t>本番</t>
  </si>
  <si>
    <t>枝番</t>
  </si>
  <si>
    <t>判定</t>
  </si>
  <si>
    <t>地籍</t>
  </si>
  <si>
    <t>市町</t>
    <rPh sb="0" eb="1">
      <t>シ</t>
    </rPh>
    <rPh sb="1" eb="2">
      <t>マチ</t>
    </rPh>
    <phoneticPr fontId="5"/>
  </si>
  <si>
    <t>大字名</t>
    <rPh sb="0" eb="1">
      <t>オオ</t>
    </rPh>
    <phoneticPr fontId="5"/>
  </si>
  <si>
    <t>字名</t>
  </si>
  <si>
    <t>字名(副)</t>
  </si>
  <si>
    <t>市町村CD</t>
  </si>
  <si>
    <t>旧市町村CD</t>
  </si>
  <si>
    <t>新市町村CD</t>
  </si>
  <si>
    <t>No</t>
    <phoneticPr fontId="3"/>
  </si>
  <si>
    <t>作業列</t>
    <rPh sb="0" eb="2">
      <t>サギョウ</t>
    </rPh>
    <rPh sb="2" eb="3">
      <t>レツ</t>
    </rPh>
    <phoneticPr fontId="3"/>
  </si>
  <si>
    <t>プルダウンから大字を選択</t>
    <rPh sb="7" eb="9">
      <t>オオアザ</t>
    </rPh>
    <rPh sb="10" eb="12">
      <t>センタク</t>
    </rPh>
    <phoneticPr fontId="3"/>
  </si>
  <si>
    <r>
      <rPr>
        <b/>
        <sz val="11"/>
        <color theme="1"/>
        <rFont val="Segoe UI Symbol"/>
        <family val="2"/>
      </rPr>
      <t xml:space="preserve">⬇ </t>
    </r>
    <r>
      <rPr>
        <b/>
        <sz val="11"/>
        <color theme="1"/>
        <rFont val="ＭＳ Ｐゴシック"/>
        <family val="2"/>
        <charset val="128"/>
      </rPr>
      <t>本番を入力</t>
    </r>
    <r>
      <rPr>
        <b/>
        <sz val="11"/>
        <color theme="1"/>
        <rFont val="ＭＳ Ｐゴシック"/>
        <family val="2"/>
        <scheme val="minor"/>
      </rPr>
      <t>(緑枠内)</t>
    </r>
    <rPh sb="2" eb="4">
      <t>ホンバン</t>
    </rPh>
    <rPh sb="5" eb="7">
      <t>ニュウリョク</t>
    </rPh>
    <rPh sb="8" eb="9">
      <t>ミドリ</t>
    </rPh>
    <rPh sb="9" eb="10">
      <t>ワク</t>
    </rPh>
    <rPh sb="10" eb="11">
      <t>ナイ</t>
    </rPh>
    <phoneticPr fontId="3"/>
  </si>
  <si>
    <t>地籍(㎡)</t>
    <phoneticPr fontId="3"/>
  </si>
  <si>
    <t>よみ</t>
  </si>
  <si>
    <t>4</t>
  </si>
  <si>
    <t>まえがた</t>
  </si>
  <si>
    <t>前潟</t>
  </si>
  <si>
    <t>496</t>
  </si>
  <si>
    <t>70</t>
  </si>
  <si>
    <t>42</t>
  </si>
  <si>
    <t>はやしま</t>
  </si>
  <si>
    <t>早島</t>
  </si>
  <si>
    <t>497</t>
  </si>
  <si>
    <t>早島町</t>
  </si>
  <si>
    <r>
      <t>１．検索条件を指定します。
　　左上部の「プルダウンで大字を選択」で検索する土地の大字を選びます。
　　右上部の「本番を入力」へ、地番の内、</t>
    </r>
    <r>
      <rPr>
        <b/>
        <u/>
        <sz val="11"/>
        <color theme="1"/>
        <rFont val="ＭＳ Ｐゴシック"/>
        <family val="3"/>
        <charset val="128"/>
        <scheme val="minor"/>
      </rPr>
      <t>本番のみ</t>
    </r>
    <r>
      <rPr>
        <b/>
        <sz val="11"/>
        <color theme="1"/>
        <rFont val="ＭＳ Ｐゴシック"/>
        <family val="3"/>
        <charset val="128"/>
        <scheme val="minor"/>
      </rPr>
      <t>を入力します。　　</t>
    </r>
    <rPh sb="2" eb="4">
      <t>ケンサク</t>
    </rPh>
    <rPh sb="4" eb="6">
      <t>ジョウケン</t>
    </rPh>
    <rPh sb="7" eb="9">
      <t>シテイ</t>
    </rPh>
    <rPh sb="16" eb="17">
      <t>ヒダリ</t>
    </rPh>
    <rPh sb="17" eb="19">
      <t>ジョウブ</t>
    </rPh>
    <rPh sb="27" eb="29">
      <t>オオアザ</t>
    </rPh>
    <rPh sb="30" eb="32">
      <t>センタク</t>
    </rPh>
    <rPh sb="34" eb="36">
      <t>ケンサク</t>
    </rPh>
    <rPh sb="38" eb="40">
      <t>トチ</t>
    </rPh>
    <rPh sb="41" eb="43">
      <t>オオアザ</t>
    </rPh>
    <rPh sb="44" eb="45">
      <t>エラ</t>
    </rPh>
    <rPh sb="52" eb="54">
      <t>ミギウエ</t>
    </rPh>
    <rPh sb="54" eb="55">
      <t>ブ</t>
    </rPh>
    <rPh sb="57" eb="59">
      <t>ホンバン</t>
    </rPh>
    <rPh sb="60" eb="62">
      <t>ニュウリョク</t>
    </rPh>
    <rPh sb="65" eb="67">
      <t>チバン</t>
    </rPh>
    <rPh sb="68" eb="69">
      <t>ウチ</t>
    </rPh>
    <rPh sb="70" eb="72">
      <t>ホンバン</t>
    </rPh>
    <rPh sb="75" eb="77">
      <t>ニュウリョク</t>
    </rPh>
    <phoneticPr fontId="3"/>
  </si>
  <si>
    <r>
      <t>４．表示できる検索結果は、15件までです。
　　</t>
    </r>
    <r>
      <rPr>
        <b/>
        <u/>
        <sz val="11"/>
        <color theme="1"/>
        <rFont val="ＭＳ Ｐゴシック"/>
        <family val="3"/>
        <charset val="128"/>
        <scheme val="minor"/>
      </rPr>
      <t>検索結果が15件表示された場合</t>
    </r>
    <r>
      <rPr>
        <b/>
        <sz val="11"/>
        <color theme="1"/>
        <rFont val="ＭＳ Ｐゴシック"/>
        <family val="3"/>
        <charset val="128"/>
        <scheme val="minor"/>
      </rPr>
      <t>は、該当する枝番が15筆以上存在する可能性がありま
　　すので、表示されない部分については、お手数ですが当改良区までお問い合わせください。
　　　(検索結果は、枝番の昇順で表示されています｡)</t>
    </r>
    <rPh sb="2" eb="4">
      <t>ヒョウジ</t>
    </rPh>
    <rPh sb="7" eb="9">
      <t>ケンサク</t>
    </rPh>
    <rPh sb="9" eb="11">
      <t>ケッカ</t>
    </rPh>
    <rPh sb="15" eb="16">
      <t>ケン</t>
    </rPh>
    <rPh sb="24" eb="26">
      <t>ケンサク</t>
    </rPh>
    <rPh sb="32" eb="34">
      <t>ヒョウジ</t>
    </rPh>
    <rPh sb="37" eb="39">
      <t>バアイ</t>
    </rPh>
    <rPh sb="41" eb="43">
      <t>ガイトウ</t>
    </rPh>
    <rPh sb="45" eb="47">
      <t>エダバン</t>
    </rPh>
    <rPh sb="50" eb="51">
      <t>フデ</t>
    </rPh>
    <rPh sb="51" eb="53">
      <t>イジョウ</t>
    </rPh>
    <rPh sb="53" eb="55">
      <t>ソンザイ</t>
    </rPh>
    <rPh sb="57" eb="60">
      <t>カノウセイ</t>
    </rPh>
    <rPh sb="71" eb="73">
      <t>ヒョウジ</t>
    </rPh>
    <rPh sb="77" eb="79">
      <t>ブブン</t>
    </rPh>
    <rPh sb="86" eb="88">
      <t>テスウ</t>
    </rPh>
    <rPh sb="91" eb="92">
      <t>トウ</t>
    </rPh>
    <rPh sb="92" eb="95">
      <t>カイリョウク</t>
    </rPh>
    <rPh sb="98" eb="99">
      <t>ト</t>
    </rPh>
    <rPh sb="100" eb="101">
      <t>ア</t>
    </rPh>
    <rPh sb="113" eb="117">
      <t>ケンサクケッカ</t>
    </rPh>
    <rPh sb="119" eb="121">
      <t>エダバン</t>
    </rPh>
    <rPh sb="122" eb="124">
      <t>ショウジュン</t>
    </rPh>
    <rPh sb="125" eb="127">
      <t>ヒョウジ</t>
    </rPh>
    <phoneticPr fontId="3"/>
  </si>
  <si>
    <t>その他、不明な点については、当改良区へお問い合わせください。</t>
    <rPh sb="2" eb="3">
      <t>タ</t>
    </rPh>
    <rPh sb="4" eb="6">
      <t>フメイ</t>
    </rPh>
    <rPh sb="7" eb="8">
      <t>テン</t>
    </rPh>
    <rPh sb="14" eb="18">
      <t>トウカイリョウク</t>
    </rPh>
    <rPh sb="20" eb="21">
      <t>ト</t>
    </rPh>
    <rPh sb="22" eb="23">
      <t>ア</t>
    </rPh>
    <phoneticPr fontId="3"/>
  </si>
  <si>
    <t>No</t>
    <phoneticPr fontId="3"/>
  </si>
  <si>
    <t>２．当改良区受益地に該当する場合は、指定した｢大字｣・｢本番｣と一致する枝番が全て表示
　　されます。
　　枝番により、受益地に該当するか確認してください。
　　何も表示されない場合は、受益地に該当しません。</t>
    <rPh sb="2" eb="3">
      <t>トウ</t>
    </rPh>
    <rPh sb="3" eb="6">
      <t>カイリョウク</t>
    </rPh>
    <rPh sb="6" eb="8">
      <t>ジュエキ</t>
    </rPh>
    <rPh sb="18" eb="20">
      <t>シテイ</t>
    </rPh>
    <rPh sb="23" eb="25">
      <t>オオアザ</t>
    </rPh>
    <rPh sb="28" eb="30">
      <t>ホンバン</t>
    </rPh>
    <rPh sb="32" eb="34">
      <t>イッチ</t>
    </rPh>
    <rPh sb="36" eb="38">
      <t>エダバン</t>
    </rPh>
    <rPh sb="39" eb="40">
      <t>スベ</t>
    </rPh>
    <rPh sb="41" eb="43">
      <t>ヒョウジ</t>
    </rPh>
    <rPh sb="54" eb="56">
      <t>エダバン</t>
    </rPh>
    <rPh sb="60" eb="63">
      <t>ジュエキチ</t>
    </rPh>
    <rPh sb="64" eb="66">
      <t>ガイトウ</t>
    </rPh>
    <rPh sb="69" eb="71">
      <t>カクニン</t>
    </rPh>
    <rPh sb="81" eb="82">
      <t>ナニ</t>
    </rPh>
    <rPh sb="83" eb="85">
      <t>ヒョウジ</t>
    </rPh>
    <rPh sb="89" eb="91">
      <t>バアイ</t>
    </rPh>
    <rPh sb="93" eb="96">
      <t>ジュエキチ</t>
    </rPh>
    <rPh sb="97" eb="99">
      <t>ガイトウ</t>
    </rPh>
    <phoneticPr fontId="3"/>
  </si>
  <si>
    <r>
      <t>３．</t>
    </r>
    <r>
      <rPr>
        <b/>
        <u/>
        <sz val="11"/>
        <color theme="1"/>
        <rFont val="ＭＳ Ｐゴシック"/>
        <family val="3"/>
        <charset val="128"/>
        <scheme val="minor"/>
      </rPr>
      <t>分筆された履歴</t>
    </r>
    <r>
      <rPr>
        <b/>
        <sz val="11"/>
        <color theme="1"/>
        <rFont val="ＭＳ Ｐゴシック"/>
        <family val="3"/>
        <charset val="128"/>
        <scheme val="minor"/>
      </rPr>
      <t>がある土地は、分筆元の枝番も確認してください。分筆元が当改良区受
　　益地に該当していた場合、その地積の内から分かれた筆であれば、受益地となります。
　　</t>
    </r>
    <r>
      <rPr>
        <b/>
        <u/>
        <sz val="11"/>
        <color theme="1"/>
        <rFont val="ＭＳ Ｐゴシック"/>
        <family val="3"/>
        <charset val="128"/>
        <scheme val="minor"/>
      </rPr>
      <t>合筆の履歴</t>
    </r>
    <r>
      <rPr>
        <b/>
        <sz val="11"/>
        <color theme="1"/>
        <rFont val="ＭＳ Ｐゴシック"/>
        <family val="3"/>
        <charset val="128"/>
        <scheme val="minor"/>
      </rPr>
      <t>についても同じく、合筆前の枝番も確認してください。
※この検索結果で受益地該当の有無が不明の場合は、当改良区までお問い合わせください。</t>
    </r>
    <rPh sb="2" eb="4">
      <t>ブンピツ</t>
    </rPh>
    <rPh sb="7" eb="9">
      <t>リレキ</t>
    </rPh>
    <rPh sb="12" eb="14">
      <t>トチ</t>
    </rPh>
    <rPh sb="16" eb="18">
      <t>ブンピツ</t>
    </rPh>
    <rPh sb="18" eb="19">
      <t>モト</t>
    </rPh>
    <rPh sb="20" eb="22">
      <t>エダバン</t>
    </rPh>
    <rPh sb="23" eb="25">
      <t>カクニン</t>
    </rPh>
    <rPh sb="32" eb="34">
      <t>ブンピツ</t>
    </rPh>
    <rPh sb="34" eb="35">
      <t>モト</t>
    </rPh>
    <rPh sb="47" eb="49">
      <t>ガイトウ</t>
    </rPh>
    <rPh sb="53" eb="55">
      <t>バアイ</t>
    </rPh>
    <rPh sb="58" eb="60">
      <t>チセキ</t>
    </rPh>
    <rPh sb="61" eb="62">
      <t>ウチ</t>
    </rPh>
    <rPh sb="64" eb="65">
      <t>ワ</t>
    </rPh>
    <rPh sb="68" eb="69">
      <t>フデ</t>
    </rPh>
    <rPh sb="74" eb="77">
      <t>ジュエキチ</t>
    </rPh>
    <rPh sb="86" eb="88">
      <t>ガッピツ</t>
    </rPh>
    <rPh sb="89" eb="91">
      <t>リレキ</t>
    </rPh>
    <rPh sb="96" eb="97">
      <t>オナ</t>
    </rPh>
    <rPh sb="100" eb="102">
      <t>ガッピツ</t>
    </rPh>
    <rPh sb="102" eb="103">
      <t>マエ</t>
    </rPh>
    <rPh sb="104" eb="106">
      <t>エダバン</t>
    </rPh>
    <rPh sb="107" eb="109">
      <t>カクニン</t>
    </rPh>
    <rPh sb="120" eb="122">
      <t>ケンサク</t>
    </rPh>
    <rPh sb="122" eb="124">
      <t>ケッカ</t>
    </rPh>
    <rPh sb="125" eb="127">
      <t>ジュエキ</t>
    </rPh>
    <rPh sb="127" eb="128">
      <t>チ</t>
    </rPh>
    <rPh sb="128" eb="130">
      <t>ガイトウ</t>
    </rPh>
    <rPh sb="131" eb="133">
      <t>ウム</t>
    </rPh>
    <rPh sb="134" eb="136">
      <t>フメイ</t>
    </rPh>
    <rPh sb="137" eb="139">
      <t>バアイ</t>
    </rPh>
    <rPh sb="141" eb="145">
      <t>トウカイリョウク</t>
    </rPh>
    <rPh sb="148" eb="149">
      <t>ト</t>
    </rPh>
    <rPh sb="150" eb="151">
      <t>ア</t>
    </rPh>
    <phoneticPr fontId="3"/>
  </si>
  <si>
    <t>　　　★当改良区受益地は当該年度の賦課対象地として整理し、年度当初に一度更新しています。
　　　　 現在の登記情報とは異なる場合がありますので、ご留意ください。</t>
    <rPh sb="4" eb="8">
      <t>トウカイリョウク</t>
    </rPh>
    <rPh sb="8" eb="10">
      <t>ジュエキ</t>
    </rPh>
    <rPh sb="10" eb="11">
      <t>チ</t>
    </rPh>
    <rPh sb="12" eb="14">
      <t>トウガイ</t>
    </rPh>
    <rPh sb="14" eb="16">
      <t>ネンド</t>
    </rPh>
    <rPh sb="17" eb="19">
      <t>フカ</t>
    </rPh>
    <rPh sb="19" eb="22">
      <t>タイショウチ</t>
    </rPh>
    <rPh sb="25" eb="27">
      <t>セイリ</t>
    </rPh>
    <rPh sb="29" eb="31">
      <t>ネンド</t>
    </rPh>
    <rPh sb="31" eb="33">
      <t>トウショ</t>
    </rPh>
    <phoneticPr fontId="3"/>
  </si>
  <si>
    <t>市町村名</t>
  </si>
  <si>
    <t>R6年度当初</t>
    <rPh sb="2" eb="4">
      <t>ネンド</t>
    </rPh>
    <rPh sb="4" eb="6">
      <t>トウショ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</si>
</sst>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5" x14ac:knownFonts="1"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theme="1"/>
      <name val="Segoe UI Symbol"/>
      <family val="2"/>
    </font>
    <font>
      <b/>
      <sz val="11"/>
      <color theme="1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4" fillId="2" borderId="0"/>
    <xf numFmtId="0" fontId="7" fillId="2" borderId="0"/>
    <xf numFmtId="38" fontId="4" fillId="0" borderId="0" applyFont="0" applyFill="0" applyBorder="0" applyAlignment="0" applyProtection="0">
      <alignment vertical="center"/>
    </xf>
    <xf numFmtId="0" fontId="7" fillId="2" borderId="0"/>
  </cellStyleXfs>
  <cellXfs count="44">
    <xf numFmtId="0" fontId="0" fillId="0" borderId="0" xfId="0"/>
    <xf numFmtId="176" fontId="0" fillId="0" borderId="0" xfId="0" applyNumberFormat="1"/>
    <xf numFmtId="0" fontId="4" fillId="2" borderId="0" xfId="1"/>
    <xf numFmtId="0" fontId="7" fillId="4" borderId="2" xfId="2" applyFill="1" applyBorder="1" applyAlignment="1">
      <alignment horizontal="center"/>
    </xf>
    <xf numFmtId="0" fontId="7" fillId="2" borderId="3" xfId="2" applyBorder="1" applyAlignment="1">
      <alignment wrapText="1"/>
    </xf>
    <xf numFmtId="0" fontId="6" fillId="3" borderId="1" xfId="1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7" fillId="4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wrapText="1"/>
    </xf>
    <xf numFmtId="0" fontId="7" fillId="4" borderId="2" xfId="4" applyFont="1" applyFill="1" applyBorder="1" applyAlignment="1">
      <alignment horizontal="center"/>
    </xf>
    <xf numFmtId="0" fontId="7" fillId="2" borderId="3" xfId="4" applyFont="1" applyFill="1" applyBorder="1" applyAlignment="1">
      <alignment wrapText="1"/>
    </xf>
    <xf numFmtId="0" fontId="7" fillId="2" borderId="3" xfId="4" applyFont="1" applyFill="1" applyBorder="1" applyAlignment="1">
      <alignment horizontal="right" wrapText="1"/>
    </xf>
    <xf numFmtId="0" fontId="0" fillId="2" borderId="0" xfId="1" applyFont="1"/>
    <xf numFmtId="0" fontId="4" fillId="2" borderId="0" xfId="1" applyProtection="1"/>
    <xf numFmtId="0" fontId="4" fillId="2" borderId="4" xfId="1" applyBorder="1" applyProtection="1"/>
    <xf numFmtId="0" fontId="9" fillId="2" borderId="0" xfId="1" applyFont="1" applyProtection="1"/>
    <xf numFmtId="0" fontId="4" fillId="0" borderId="0" xfId="1" applyFill="1" applyProtection="1"/>
    <xf numFmtId="0" fontId="0" fillId="2" borderId="0" xfId="1" applyFont="1" applyAlignment="1" applyProtection="1">
      <alignment horizontal="right"/>
    </xf>
    <xf numFmtId="0" fontId="1" fillId="2" borderId="14" xfId="1" applyFont="1" applyBorder="1" applyAlignment="1" applyProtection="1">
      <alignment horizontal="center" vertical="center"/>
    </xf>
    <xf numFmtId="0" fontId="1" fillId="2" borderId="15" xfId="1" applyFont="1" applyBorder="1" applyAlignment="1" applyProtection="1">
      <alignment horizontal="center" vertical="center"/>
    </xf>
    <xf numFmtId="0" fontId="6" fillId="2" borderId="16" xfId="1" applyFont="1" applyBorder="1" applyAlignment="1" applyProtection="1">
      <alignment horizontal="center" vertical="center"/>
    </xf>
    <xf numFmtId="0" fontId="6" fillId="2" borderId="11" xfId="1" applyFont="1" applyBorder="1" applyAlignment="1" applyProtection="1">
      <alignment shrinkToFit="1"/>
    </xf>
    <xf numFmtId="0" fontId="6" fillId="2" borderId="12" xfId="1" applyFont="1" applyBorder="1" applyAlignment="1" applyProtection="1">
      <alignment shrinkToFit="1"/>
    </xf>
    <xf numFmtId="40" fontId="6" fillId="2" borderId="13" xfId="3" applyNumberFormat="1" applyFont="1" applyFill="1" applyBorder="1" applyAlignment="1" applyProtection="1">
      <alignment shrinkToFit="1"/>
    </xf>
    <xf numFmtId="0" fontId="6" fillId="2" borderId="6" xfId="1" applyFont="1" applyBorder="1" applyAlignment="1" applyProtection="1">
      <alignment shrinkToFit="1"/>
    </xf>
    <xf numFmtId="0" fontId="6" fillId="2" borderId="1" xfId="1" applyFont="1" applyBorder="1" applyAlignment="1" applyProtection="1">
      <alignment shrinkToFit="1"/>
    </xf>
    <xf numFmtId="40" fontId="6" fillId="2" borderId="7" xfId="3" applyNumberFormat="1" applyFont="1" applyFill="1" applyBorder="1" applyAlignment="1" applyProtection="1">
      <alignment shrinkToFit="1"/>
    </xf>
    <xf numFmtId="0" fontId="0" fillId="2" borderId="0" xfId="0" applyFill="1" applyProtection="1"/>
    <xf numFmtId="0" fontId="6" fillId="2" borderId="8" xfId="1" applyFont="1" applyBorder="1" applyAlignment="1" applyProtection="1">
      <alignment shrinkToFit="1"/>
    </xf>
    <xf numFmtId="0" fontId="6" fillId="2" borderId="9" xfId="1" applyFont="1" applyBorder="1" applyAlignment="1" applyProtection="1">
      <alignment shrinkToFit="1"/>
    </xf>
    <xf numFmtId="40" fontId="6" fillId="2" borderId="10" xfId="3" applyNumberFormat="1" applyFont="1" applyFill="1" applyBorder="1" applyAlignment="1" applyProtection="1">
      <alignment shrinkToFit="1"/>
    </xf>
    <xf numFmtId="0" fontId="4" fillId="6" borderId="0" xfId="1" applyFill="1" applyProtection="1"/>
    <xf numFmtId="0" fontId="6" fillId="5" borderId="0" xfId="1" applyFont="1" applyFill="1" applyAlignment="1" applyProtection="1">
      <alignment horizontal="center" vertical="center" wrapText="1" shrinkToFit="1"/>
    </xf>
    <xf numFmtId="0" fontId="6" fillId="5" borderId="0" xfId="1" applyFont="1" applyFill="1" applyBorder="1" applyAlignment="1" applyProtection="1">
      <alignment horizontal="center" vertical="center" wrapText="1" shrinkToFit="1"/>
    </xf>
    <xf numFmtId="0" fontId="8" fillId="2" borderId="0" xfId="1" applyFont="1" applyProtection="1">
      <protection locked="0"/>
    </xf>
    <xf numFmtId="0" fontId="8" fillId="2" borderId="0" xfId="1" applyFont="1" applyBorder="1" applyProtection="1">
      <protection locked="0"/>
    </xf>
    <xf numFmtId="0" fontId="4" fillId="2" borderId="0" xfId="1" applyProtection="1">
      <protection locked="0"/>
    </xf>
    <xf numFmtId="0" fontId="6" fillId="5" borderId="0" xfId="1" applyFont="1" applyFill="1" applyAlignment="1" applyProtection="1">
      <alignment horizontal="left" vertical="center" wrapText="1" shrinkToFit="1"/>
    </xf>
    <xf numFmtId="0" fontId="6" fillId="6" borderId="0" xfId="1" applyFont="1" applyFill="1" applyAlignment="1" applyProtection="1">
      <alignment horizontal="left" vertical="center"/>
    </xf>
    <xf numFmtId="0" fontId="4" fillId="0" borderId="0" xfId="1" applyFill="1" applyBorder="1" applyAlignment="1" applyProtection="1">
      <alignment vertical="center"/>
      <protection locked="0"/>
    </xf>
    <xf numFmtId="0" fontId="6" fillId="2" borderId="0" xfId="1" applyFont="1" applyAlignment="1" applyProtection="1">
      <alignment vertical="center" shrinkToFit="1"/>
    </xf>
    <xf numFmtId="0" fontId="10" fillId="2" borderId="0" xfId="1" applyFont="1" applyAlignment="1" applyProtection="1">
      <alignment vertical="center" shrinkToFit="1"/>
    </xf>
    <xf numFmtId="0" fontId="13" fillId="6" borderId="0" xfId="1" applyFont="1" applyFill="1" applyAlignment="1" applyProtection="1">
      <alignment horizontal="left" vertical="center" wrapText="1" shrinkToFit="1"/>
    </xf>
    <xf numFmtId="0" fontId="6" fillId="6" borderId="0" xfId="1" applyFont="1" applyFill="1" applyAlignment="1" applyProtection="1">
      <alignment horizontal="left" vertical="center" wrapText="1"/>
    </xf>
  </cellXfs>
  <cellStyles count="5">
    <cellStyle name="桁区切り" xfId="3" builtinId="6"/>
    <cellStyle name="標準" xfId="0" builtinId="0"/>
    <cellStyle name="標準 2" xfId="1"/>
    <cellStyle name="標準_1-2-1 土地台帳" xfId="4"/>
    <cellStyle name="標準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2" dropStyle="combo" dx="22" fmlaLink="$B$43" fmlaRange="早島町大字コード表!$C$3:$C$5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0</xdr:rowOff>
        </xdr:from>
        <xdr:to>
          <xdr:col>2</xdr:col>
          <xdr:colOff>685800</xdr:colOff>
          <xdr:row>2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0</xdr:row>
      <xdr:rowOff>66674</xdr:rowOff>
    </xdr:from>
    <xdr:to>
      <xdr:col>16</xdr:col>
      <xdr:colOff>619125</xdr:colOff>
      <xdr:row>8</xdr:row>
      <xdr:rowOff>95249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8296275" y="66674"/>
          <a:ext cx="4229100" cy="1400175"/>
        </a:xfrm>
        <a:prstGeom prst="wedgeRoundRectCallout">
          <a:avLst>
            <a:gd name="adj1" fmla="val -78579"/>
            <a:gd name="adj2" fmla="val 148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土地台帳のデータ元は、</a:t>
          </a:r>
          <a:r>
            <a:rPr kumimoji="1" lang="en-US" altLang="ja-JP" sz="1100"/>
            <a:t>Access</a:t>
          </a:r>
          <a:r>
            <a:rPr kumimoji="1" lang="ja-JP" altLang="en-US" sz="1100"/>
            <a:t>１管理システム</a:t>
          </a:r>
          <a:r>
            <a:rPr kumimoji="1" lang="en-US" altLang="ja-JP" sz="1100"/>
            <a:t>(</a:t>
          </a:r>
          <a:r>
            <a:rPr kumimoji="1" lang="ja-JP" altLang="en-US" sz="1100"/>
            <a:t>基本データ</a:t>
          </a:r>
          <a:r>
            <a:rPr kumimoji="1" lang="en-US" altLang="ja-JP" sz="1100"/>
            <a:t>)1-2-1</a:t>
          </a:r>
          <a:r>
            <a:rPr kumimoji="1" lang="ja-JP" altLang="en-US" sz="1100"/>
            <a:t>市町村選択のデータ表示から</a:t>
          </a:r>
          <a:r>
            <a:rPr kumimoji="1" lang="en-US" altLang="ja-JP" sz="1100"/>
            <a:t>Excel</a:t>
          </a:r>
          <a:r>
            <a:rPr kumimoji="1" lang="ja-JP" altLang="en-US" sz="1100"/>
            <a:t>へコピペして不要部分は削除する。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Excel</a:t>
          </a:r>
          <a:r>
            <a:rPr kumimoji="1" lang="ja-JP" altLang="en-US" sz="1100"/>
            <a:t>データが下記フォルダにある場合は、そこから持ってきてもいい。</a:t>
          </a:r>
          <a:r>
            <a:rPr kumimoji="1" lang="en-US" altLang="ja-JP" sz="1100"/>
            <a:t>\kanri\6. </a:t>
          </a:r>
          <a:r>
            <a:rPr kumimoji="1" lang="ja-JP" altLang="en-US" sz="1100"/>
            <a:t>調査・情報提供依頼</a:t>
          </a:r>
          <a:r>
            <a:rPr kumimoji="1" lang="en-US" altLang="ja-JP" sz="1100"/>
            <a:t>\6-1 </a:t>
          </a:r>
          <a:r>
            <a:rPr kumimoji="1" lang="ja-JP" altLang="en-US" sz="1100"/>
            <a:t>改良区から外部へ依頼</a:t>
          </a:r>
          <a:r>
            <a:rPr kumimoji="1" lang="en-US" altLang="ja-JP" sz="1100"/>
            <a:t>\4. </a:t>
          </a:r>
          <a:r>
            <a:rPr kumimoji="1" lang="ja-JP" altLang="en-US" sz="1100"/>
            <a:t>転用決済事務委託</a:t>
          </a:r>
          <a:r>
            <a:rPr kumimoji="1" lang="en-US" altLang="ja-JP" sz="1100"/>
            <a:t>\2021(R3</a:t>
          </a:r>
          <a:r>
            <a:rPr kumimoji="1" lang="ja-JP" altLang="en-US" sz="1100"/>
            <a:t>年度</a:t>
          </a:r>
          <a:r>
            <a:rPr kumimoji="1" lang="en-US" altLang="ja-JP" sz="1100"/>
            <a:t>)\</a:t>
          </a:r>
          <a:r>
            <a:rPr kumimoji="1" lang="ja-JP" altLang="en-US" sz="1100"/>
            <a:t>改良区土地台帳</a:t>
          </a:r>
        </a:p>
      </xdr:txBody>
    </xdr:sp>
    <xdr:clientData/>
  </xdr:twoCellAnchor>
  <xdr:twoCellAnchor editAs="oneCell">
    <xdr:from>
      <xdr:col>9</xdr:col>
      <xdr:colOff>708039</xdr:colOff>
      <xdr:row>9</xdr:row>
      <xdr:rowOff>66675</xdr:rowOff>
    </xdr:from>
    <xdr:to>
      <xdr:col>16</xdr:col>
      <xdr:colOff>657225</xdr:colOff>
      <xdr:row>22</xdr:row>
      <xdr:rowOff>53479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335" r="50599" b="43503"/>
        <a:stretch/>
      </xdr:blipFill>
      <xdr:spPr>
        <a:xfrm>
          <a:off x="7718439" y="1609725"/>
          <a:ext cx="4845036" cy="221565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9</xdr:col>
      <xdr:colOff>756047</xdr:colOff>
      <xdr:row>16</xdr:row>
      <xdr:rowOff>91377</xdr:rowOff>
    </xdr:from>
    <xdr:to>
      <xdr:col>11</xdr:col>
      <xdr:colOff>269081</xdr:colOff>
      <xdr:row>17</xdr:row>
      <xdr:rowOff>65484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7774781" y="2853627"/>
          <a:ext cx="977503" cy="146748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268529</xdr:colOff>
      <xdr:row>15</xdr:row>
      <xdr:rowOff>27893</xdr:rowOff>
    </xdr:from>
    <xdr:to>
      <xdr:col>16</xdr:col>
      <xdr:colOff>637836</xdr:colOff>
      <xdr:row>16</xdr:row>
      <xdr:rowOff>110556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10805560" y="2579232"/>
          <a:ext cx="1747030" cy="25275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63500</xdr:rowOff>
    </xdr:from>
    <xdr:to>
      <xdr:col>13</xdr:col>
      <xdr:colOff>515144</xdr:colOff>
      <xdr:row>8</xdr:row>
      <xdr:rowOff>115887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8763000" y="63500"/>
          <a:ext cx="2197894" cy="1407054"/>
        </a:xfrm>
        <a:prstGeom prst="wedgeRoundRectCallout">
          <a:avLst>
            <a:gd name="adj1" fmla="val -78579"/>
            <a:gd name="adj2" fmla="val 148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No</a:t>
          </a:r>
          <a:r>
            <a:rPr kumimoji="1" lang="ja-JP" altLang="en-US" sz="1100"/>
            <a:t>は</a:t>
          </a:r>
          <a:r>
            <a:rPr kumimoji="1" lang="en-US" altLang="ja-JP" sz="1100"/>
            <a:t>1</a:t>
          </a:r>
          <a:r>
            <a:rPr kumimoji="1" lang="ja-JP" altLang="en-US" sz="1100"/>
            <a:t>から順にしておくこと。</a:t>
          </a:r>
          <a:r>
            <a:rPr kumimoji="1" lang="en-US" altLang="ja-JP" sz="1100"/>
            <a:t>1,2,3,9,20</a:t>
          </a:r>
          <a:r>
            <a:rPr kumimoji="1" lang="ja-JP" altLang="en-US" sz="1100"/>
            <a:t>とかで並ぶと飛んでいる字が検索できなくなるので注意。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E2" sqref="E2"/>
    </sheetView>
  </sheetViews>
  <sheetFormatPr defaultRowHeight="13.5" x14ac:dyDescent="0.15"/>
  <cols>
    <col min="1" max="2" width="9" style="13"/>
    <col min="3" max="3" width="20.125" style="13" customWidth="1"/>
    <col min="4" max="4" width="9" style="13"/>
    <col min="5" max="5" width="9" style="13" customWidth="1"/>
    <col min="6" max="6" width="9" style="13"/>
    <col min="7" max="7" width="10.625" style="13" customWidth="1"/>
    <col min="8" max="16384" width="9" style="13"/>
  </cols>
  <sheetData>
    <row r="1" spans="1:9" ht="20.25" customHeight="1" x14ac:dyDescent="0.15">
      <c r="B1" s="40" t="s">
        <v>14</v>
      </c>
      <c r="C1" s="40"/>
      <c r="E1" s="41" t="s">
        <v>15</v>
      </c>
      <c r="F1" s="41"/>
      <c r="G1" s="41"/>
    </row>
    <row r="2" spans="1:9" x14ac:dyDescent="0.15">
      <c r="B2" s="39"/>
      <c r="C2" s="39"/>
      <c r="D2" s="14"/>
      <c r="E2" s="5"/>
      <c r="F2" s="36"/>
      <c r="G2" s="36"/>
    </row>
    <row r="3" spans="1:9" ht="17.25" customHeight="1" x14ac:dyDescent="0.15">
      <c r="B3" s="15"/>
      <c r="C3" s="16"/>
      <c r="E3" s="36"/>
      <c r="F3" s="36"/>
      <c r="G3" s="36"/>
    </row>
    <row r="4" spans="1:9" ht="14.25" thickBot="1" x14ac:dyDescent="0.2">
      <c r="E4" s="36"/>
      <c r="F4" s="36"/>
      <c r="G4" s="40" t="s">
        <v>36</v>
      </c>
      <c r="H4" s="40"/>
    </row>
    <row r="5" spans="1:9" ht="14.25" thickBot="1" x14ac:dyDescent="0.2">
      <c r="A5" s="17" t="s">
        <v>12</v>
      </c>
      <c r="B5" s="18" t="s">
        <v>5</v>
      </c>
      <c r="C5" s="19" t="s">
        <v>6</v>
      </c>
      <c r="D5" s="19" t="s">
        <v>1</v>
      </c>
      <c r="E5" s="19" t="s">
        <v>2</v>
      </c>
      <c r="F5" s="19" t="s">
        <v>3</v>
      </c>
      <c r="G5" s="20" t="s">
        <v>16</v>
      </c>
    </row>
    <row r="6" spans="1:9" x14ac:dyDescent="0.15">
      <c r="A6" s="13">
        <v>1</v>
      </c>
      <c r="B6" s="21" t="str">
        <f t="shared" ref="B6:B20" si="0">IF(ISERROR(SMALL(Num_Data,$A6)),"",INDEX(Data_Area,SMALL(Num_Data,$A6),1))</f>
        <v/>
      </c>
      <c r="C6" s="22" t="str">
        <f t="shared" ref="C6:C20" si="1">IF(ISERROR(SMALL(Num_Data,$A6)),"",INDEX(Data_Area,SMALL(Num_Data,$A6),3))</f>
        <v/>
      </c>
      <c r="D6" s="22" t="str">
        <f t="shared" ref="D6:D20" si="2">IF(ISERROR(SMALL(Num_Data,$A6)),"",INDEX(Data_Area,SMALL(Num_Data,$A6),4))</f>
        <v/>
      </c>
      <c r="E6" s="22" t="str">
        <f t="shared" ref="E6:E20" si="3">IF(ISERROR(SMALL(Num_Data,$A6)),"",INDEX(Data_Area,SMALL(Num_Data,$A6),5))</f>
        <v/>
      </c>
      <c r="F6" s="22" t="str">
        <f t="shared" ref="F6:F20" si="4">IF(ISERROR(SMALL(Num_Data,$A6)),"",INDEX(Data_Area,SMALL(Num_Data,$A6),6))</f>
        <v/>
      </c>
      <c r="G6" s="23" t="str">
        <f t="shared" ref="G6:G20" si="5">IF(ISERROR(SMALL(Num_Data,$A6)),"",INDEX(Data_Area,SMALL(Num_Data,$A6),7))</f>
        <v/>
      </c>
    </row>
    <row r="7" spans="1:9" x14ac:dyDescent="0.15">
      <c r="A7" s="13">
        <v>2</v>
      </c>
      <c r="B7" s="24" t="str">
        <f t="shared" si="0"/>
        <v/>
      </c>
      <c r="C7" s="25" t="str">
        <f t="shared" si="1"/>
        <v/>
      </c>
      <c r="D7" s="25" t="str">
        <f t="shared" si="2"/>
        <v/>
      </c>
      <c r="E7" s="25" t="str">
        <f t="shared" si="3"/>
        <v/>
      </c>
      <c r="F7" s="25" t="str">
        <f t="shared" si="4"/>
        <v/>
      </c>
      <c r="G7" s="26" t="str">
        <f t="shared" si="5"/>
        <v/>
      </c>
    </row>
    <row r="8" spans="1:9" x14ac:dyDescent="0.15">
      <c r="A8" s="13">
        <v>3</v>
      </c>
      <c r="B8" s="24" t="str">
        <f t="shared" si="0"/>
        <v/>
      </c>
      <c r="C8" s="25" t="str">
        <f t="shared" si="1"/>
        <v/>
      </c>
      <c r="D8" s="25" t="str">
        <f t="shared" si="2"/>
        <v/>
      </c>
      <c r="E8" s="25" t="str">
        <f t="shared" si="3"/>
        <v/>
      </c>
      <c r="F8" s="25" t="str">
        <f t="shared" si="4"/>
        <v/>
      </c>
      <c r="G8" s="26" t="str">
        <f t="shared" si="5"/>
        <v/>
      </c>
    </row>
    <row r="9" spans="1:9" x14ac:dyDescent="0.15">
      <c r="A9" s="13">
        <v>4</v>
      </c>
      <c r="B9" s="24" t="str">
        <f t="shared" si="0"/>
        <v/>
      </c>
      <c r="C9" s="25" t="str">
        <f t="shared" si="1"/>
        <v/>
      </c>
      <c r="D9" s="25" t="str">
        <f t="shared" si="2"/>
        <v/>
      </c>
      <c r="E9" s="25" t="str">
        <f t="shared" si="3"/>
        <v/>
      </c>
      <c r="F9" s="25" t="str">
        <f t="shared" si="4"/>
        <v/>
      </c>
      <c r="G9" s="26" t="str">
        <f t="shared" si="5"/>
        <v/>
      </c>
      <c r="I9" s="27"/>
    </row>
    <row r="10" spans="1:9" x14ac:dyDescent="0.15">
      <c r="A10" s="13">
        <v>5</v>
      </c>
      <c r="B10" s="24" t="str">
        <f t="shared" si="0"/>
        <v/>
      </c>
      <c r="C10" s="25" t="str">
        <f t="shared" si="1"/>
        <v/>
      </c>
      <c r="D10" s="25" t="str">
        <f t="shared" si="2"/>
        <v/>
      </c>
      <c r="E10" s="25" t="str">
        <f t="shared" si="3"/>
        <v/>
      </c>
      <c r="F10" s="25" t="str">
        <f t="shared" si="4"/>
        <v/>
      </c>
      <c r="G10" s="26" t="str">
        <f t="shared" si="5"/>
        <v/>
      </c>
    </row>
    <row r="11" spans="1:9" x14ac:dyDescent="0.15">
      <c r="A11" s="13">
        <v>6</v>
      </c>
      <c r="B11" s="24" t="str">
        <f t="shared" si="0"/>
        <v/>
      </c>
      <c r="C11" s="25" t="str">
        <f t="shared" si="1"/>
        <v/>
      </c>
      <c r="D11" s="25" t="str">
        <f t="shared" si="2"/>
        <v/>
      </c>
      <c r="E11" s="25" t="str">
        <f t="shared" si="3"/>
        <v/>
      </c>
      <c r="F11" s="25" t="str">
        <f t="shared" si="4"/>
        <v/>
      </c>
      <c r="G11" s="26" t="str">
        <f t="shared" si="5"/>
        <v/>
      </c>
    </row>
    <row r="12" spans="1:9" x14ac:dyDescent="0.15">
      <c r="A12" s="13">
        <v>7</v>
      </c>
      <c r="B12" s="24" t="str">
        <f t="shared" si="0"/>
        <v/>
      </c>
      <c r="C12" s="25" t="str">
        <f t="shared" si="1"/>
        <v/>
      </c>
      <c r="D12" s="25" t="str">
        <f t="shared" si="2"/>
        <v/>
      </c>
      <c r="E12" s="25" t="str">
        <f t="shared" si="3"/>
        <v/>
      </c>
      <c r="F12" s="25" t="str">
        <f t="shared" si="4"/>
        <v/>
      </c>
      <c r="G12" s="26" t="str">
        <f t="shared" si="5"/>
        <v/>
      </c>
    </row>
    <row r="13" spans="1:9" x14ac:dyDescent="0.15">
      <c r="A13" s="13">
        <v>8</v>
      </c>
      <c r="B13" s="24" t="str">
        <f t="shared" si="0"/>
        <v/>
      </c>
      <c r="C13" s="25" t="str">
        <f t="shared" si="1"/>
        <v/>
      </c>
      <c r="D13" s="25" t="str">
        <f t="shared" si="2"/>
        <v/>
      </c>
      <c r="E13" s="25" t="str">
        <f t="shared" si="3"/>
        <v/>
      </c>
      <c r="F13" s="25" t="str">
        <f t="shared" si="4"/>
        <v/>
      </c>
      <c r="G13" s="26" t="str">
        <f t="shared" si="5"/>
        <v/>
      </c>
    </row>
    <row r="14" spans="1:9" x14ac:dyDescent="0.15">
      <c r="A14" s="13">
        <v>9</v>
      </c>
      <c r="B14" s="24" t="str">
        <f t="shared" si="0"/>
        <v/>
      </c>
      <c r="C14" s="25" t="str">
        <f t="shared" si="1"/>
        <v/>
      </c>
      <c r="D14" s="25" t="str">
        <f t="shared" si="2"/>
        <v/>
      </c>
      <c r="E14" s="25" t="str">
        <f t="shared" si="3"/>
        <v/>
      </c>
      <c r="F14" s="25" t="str">
        <f t="shared" si="4"/>
        <v/>
      </c>
      <c r="G14" s="26" t="str">
        <f t="shared" si="5"/>
        <v/>
      </c>
    </row>
    <row r="15" spans="1:9" x14ac:dyDescent="0.15">
      <c r="A15" s="13">
        <v>10</v>
      </c>
      <c r="B15" s="24" t="str">
        <f t="shared" si="0"/>
        <v/>
      </c>
      <c r="C15" s="25" t="str">
        <f t="shared" si="1"/>
        <v/>
      </c>
      <c r="D15" s="25" t="str">
        <f t="shared" si="2"/>
        <v/>
      </c>
      <c r="E15" s="25" t="str">
        <f t="shared" si="3"/>
        <v/>
      </c>
      <c r="F15" s="25" t="str">
        <f t="shared" si="4"/>
        <v/>
      </c>
      <c r="G15" s="26" t="str">
        <f t="shared" si="5"/>
        <v/>
      </c>
    </row>
    <row r="16" spans="1:9" x14ac:dyDescent="0.15">
      <c r="A16" s="13">
        <v>11</v>
      </c>
      <c r="B16" s="24" t="str">
        <f t="shared" si="0"/>
        <v/>
      </c>
      <c r="C16" s="25" t="str">
        <f t="shared" si="1"/>
        <v/>
      </c>
      <c r="D16" s="25" t="str">
        <f t="shared" si="2"/>
        <v/>
      </c>
      <c r="E16" s="25" t="str">
        <f t="shared" si="3"/>
        <v/>
      </c>
      <c r="F16" s="25" t="str">
        <f t="shared" si="4"/>
        <v/>
      </c>
      <c r="G16" s="26" t="str">
        <f t="shared" si="5"/>
        <v/>
      </c>
    </row>
    <row r="17" spans="1:10" x14ac:dyDescent="0.15">
      <c r="A17" s="13">
        <v>12</v>
      </c>
      <c r="B17" s="24" t="str">
        <f t="shared" si="0"/>
        <v/>
      </c>
      <c r="C17" s="25" t="str">
        <f t="shared" si="1"/>
        <v/>
      </c>
      <c r="D17" s="25" t="str">
        <f t="shared" si="2"/>
        <v/>
      </c>
      <c r="E17" s="25" t="str">
        <f t="shared" si="3"/>
        <v/>
      </c>
      <c r="F17" s="25" t="str">
        <f t="shared" si="4"/>
        <v/>
      </c>
      <c r="G17" s="26" t="str">
        <f t="shared" si="5"/>
        <v/>
      </c>
    </row>
    <row r="18" spans="1:10" x14ac:dyDescent="0.15">
      <c r="A18" s="13">
        <v>13</v>
      </c>
      <c r="B18" s="24" t="str">
        <f t="shared" si="0"/>
        <v/>
      </c>
      <c r="C18" s="25" t="str">
        <f t="shared" si="1"/>
        <v/>
      </c>
      <c r="D18" s="25" t="str">
        <f t="shared" si="2"/>
        <v/>
      </c>
      <c r="E18" s="25" t="str">
        <f t="shared" si="3"/>
        <v/>
      </c>
      <c r="F18" s="25" t="str">
        <f t="shared" si="4"/>
        <v/>
      </c>
      <c r="G18" s="26" t="str">
        <f t="shared" si="5"/>
        <v/>
      </c>
    </row>
    <row r="19" spans="1:10" x14ac:dyDescent="0.15">
      <c r="A19" s="13">
        <v>14</v>
      </c>
      <c r="B19" s="24" t="str">
        <f t="shared" si="0"/>
        <v/>
      </c>
      <c r="C19" s="25" t="str">
        <f t="shared" si="1"/>
        <v/>
      </c>
      <c r="D19" s="25" t="str">
        <f t="shared" si="2"/>
        <v/>
      </c>
      <c r="E19" s="25" t="str">
        <f t="shared" si="3"/>
        <v/>
      </c>
      <c r="F19" s="25" t="str">
        <f t="shared" si="4"/>
        <v/>
      </c>
      <c r="G19" s="26" t="str">
        <f t="shared" si="5"/>
        <v/>
      </c>
    </row>
    <row r="20" spans="1:10" ht="14.25" thickBot="1" x14ac:dyDescent="0.2">
      <c r="A20" s="13">
        <v>15</v>
      </c>
      <c r="B20" s="28" t="str">
        <f t="shared" si="0"/>
        <v/>
      </c>
      <c r="C20" s="29" t="str">
        <f t="shared" si="1"/>
        <v/>
      </c>
      <c r="D20" s="29" t="str">
        <f t="shared" si="2"/>
        <v/>
      </c>
      <c r="E20" s="29" t="str">
        <f t="shared" si="3"/>
        <v/>
      </c>
      <c r="F20" s="29" t="str">
        <f t="shared" si="4"/>
        <v/>
      </c>
      <c r="G20" s="30" t="str">
        <f t="shared" si="5"/>
        <v/>
      </c>
    </row>
    <row r="21" spans="1:10" ht="13.5" customHeight="1" x14ac:dyDescent="0.15">
      <c r="A21" s="42" t="s">
        <v>34</v>
      </c>
      <c r="B21" s="42"/>
      <c r="C21" s="42"/>
      <c r="D21" s="42"/>
      <c r="E21" s="42"/>
      <c r="F21" s="42"/>
      <c r="G21" s="42"/>
      <c r="H21" s="42"/>
      <c r="I21" s="42"/>
      <c r="J21" s="31"/>
    </row>
    <row r="22" spans="1:10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31"/>
    </row>
    <row r="23" spans="1:10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31"/>
    </row>
    <row r="24" spans="1:10" ht="15" customHeight="1" x14ac:dyDescent="0.15">
      <c r="A24" s="31"/>
      <c r="B24" s="43" t="s">
        <v>28</v>
      </c>
      <c r="C24" s="38"/>
      <c r="D24" s="38"/>
      <c r="E24" s="38"/>
      <c r="F24" s="38"/>
      <c r="G24" s="38"/>
      <c r="H24" s="38"/>
      <c r="I24" s="38"/>
      <c r="J24" s="31"/>
    </row>
    <row r="25" spans="1:10" ht="15" customHeight="1" x14ac:dyDescent="0.15">
      <c r="A25" s="31"/>
      <c r="B25" s="38"/>
      <c r="C25" s="38"/>
      <c r="D25" s="38"/>
      <c r="E25" s="38"/>
      <c r="F25" s="38"/>
      <c r="G25" s="38"/>
      <c r="H25" s="38"/>
      <c r="I25" s="38"/>
      <c r="J25" s="31"/>
    </row>
    <row r="26" spans="1:10" ht="15" customHeight="1" x14ac:dyDescent="0.15">
      <c r="A26" s="31"/>
      <c r="B26" s="38"/>
      <c r="C26" s="38"/>
      <c r="D26" s="38"/>
      <c r="E26" s="38"/>
      <c r="F26" s="38"/>
      <c r="G26" s="38"/>
      <c r="H26" s="38"/>
      <c r="I26" s="38"/>
      <c r="J26" s="31"/>
    </row>
    <row r="27" spans="1:10" ht="15" customHeight="1" x14ac:dyDescent="0.15">
      <c r="A27" s="31"/>
      <c r="B27" s="37" t="s">
        <v>32</v>
      </c>
      <c r="C27" s="37"/>
      <c r="D27" s="37"/>
      <c r="E27" s="37"/>
      <c r="F27" s="37"/>
      <c r="G27" s="37"/>
      <c r="H27" s="37"/>
      <c r="I27" s="37"/>
      <c r="J27" s="31"/>
    </row>
    <row r="28" spans="1:10" ht="15" customHeight="1" x14ac:dyDescent="0.15">
      <c r="A28" s="31"/>
      <c r="B28" s="37"/>
      <c r="C28" s="37"/>
      <c r="D28" s="37"/>
      <c r="E28" s="37"/>
      <c r="F28" s="37"/>
      <c r="G28" s="37"/>
      <c r="H28" s="37"/>
      <c r="I28" s="37"/>
      <c r="J28" s="31"/>
    </row>
    <row r="29" spans="1:10" ht="15" customHeight="1" x14ac:dyDescent="0.15">
      <c r="A29" s="31"/>
      <c r="B29" s="37"/>
      <c r="C29" s="37"/>
      <c r="D29" s="37"/>
      <c r="E29" s="37"/>
      <c r="F29" s="37"/>
      <c r="G29" s="37"/>
      <c r="H29" s="37"/>
      <c r="I29" s="37"/>
      <c r="J29" s="31"/>
    </row>
    <row r="30" spans="1:10" ht="15" customHeight="1" x14ac:dyDescent="0.15">
      <c r="A30" s="31"/>
      <c r="B30" s="37"/>
      <c r="C30" s="37"/>
      <c r="D30" s="37"/>
      <c r="E30" s="37"/>
      <c r="F30" s="37"/>
      <c r="G30" s="37"/>
      <c r="H30" s="37"/>
      <c r="I30" s="37"/>
      <c r="J30" s="31"/>
    </row>
    <row r="31" spans="1:10" ht="15" customHeight="1" x14ac:dyDescent="0.15">
      <c r="A31" s="31"/>
      <c r="B31" s="37" t="s">
        <v>33</v>
      </c>
      <c r="C31" s="37"/>
      <c r="D31" s="37"/>
      <c r="E31" s="37"/>
      <c r="F31" s="37"/>
      <c r="G31" s="37"/>
      <c r="H31" s="37"/>
      <c r="I31" s="37"/>
      <c r="J31" s="31"/>
    </row>
    <row r="32" spans="1:10" ht="15" customHeight="1" x14ac:dyDescent="0.15">
      <c r="A32" s="31"/>
      <c r="B32" s="37"/>
      <c r="C32" s="37"/>
      <c r="D32" s="37"/>
      <c r="E32" s="37"/>
      <c r="F32" s="37"/>
      <c r="G32" s="37"/>
      <c r="H32" s="37"/>
      <c r="I32" s="37"/>
      <c r="J32" s="31"/>
    </row>
    <row r="33" spans="1:10" ht="15" customHeight="1" x14ac:dyDescent="0.15">
      <c r="A33" s="31"/>
      <c r="B33" s="37"/>
      <c r="C33" s="37"/>
      <c r="D33" s="37"/>
      <c r="E33" s="37"/>
      <c r="F33" s="37"/>
      <c r="G33" s="37"/>
      <c r="H33" s="37"/>
      <c r="I33" s="37"/>
      <c r="J33" s="31"/>
    </row>
    <row r="34" spans="1:10" ht="15" customHeight="1" x14ac:dyDescent="0.15">
      <c r="A34" s="31"/>
      <c r="B34" s="37"/>
      <c r="C34" s="37"/>
      <c r="D34" s="37"/>
      <c r="E34" s="37"/>
      <c r="F34" s="37"/>
      <c r="G34" s="37"/>
      <c r="H34" s="37"/>
      <c r="I34" s="37"/>
      <c r="J34" s="31"/>
    </row>
    <row r="35" spans="1:10" ht="15" customHeight="1" x14ac:dyDescent="0.15">
      <c r="A35" s="31"/>
      <c r="B35" s="37"/>
      <c r="C35" s="37"/>
      <c r="D35" s="37"/>
      <c r="E35" s="37"/>
      <c r="F35" s="37"/>
      <c r="G35" s="37"/>
      <c r="H35" s="37"/>
      <c r="I35" s="37"/>
      <c r="J35" s="31"/>
    </row>
    <row r="36" spans="1:10" s="33" customFormat="1" ht="15" customHeight="1" x14ac:dyDescent="0.15">
      <c r="A36" s="13"/>
      <c r="B36" s="37" t="s">
        <v>29</v>
      </c>
      <c r="C36" s="37"/>
      <c r="D36" s="37"/>
      <c r="E36" s="37"/>
      <c r="F36" s="37"/>
      <c r="G36" s="37"/>
      <c r="H36" s="37"/>
      <c r="I36" s="37"/>
      <c r="J36" s="32"/>
    </row>
    <row r="37" spans="1:10" ht="15" customHeight="1" x14ac:dyDescent="0.15">
      <c r="A37" s="31"/>
      <c r="B37" s="37"/>
      <c r="C37" s="37"/>
      <c r="D37" s="37"/>
      <c r="E37" s="37"/>
      <c r="F37" s="37"/>
      <c r="G37" s="37"/>
      <c r="H37" s="37"/>
      <c r="I37" s="37"/>
      <c r="J37" s="31"/>
    </row>
    <row r="38" spans="1:10" ht="15" customHeight="1" x14ac:dyDescent="0.15">
      <c r="A38" s="31"/>
      <c r="B38" s="37"/>
      <c r="C38" s="37"/>
      <c r="D38" s="37"/>
      <c r="E38" s="37"/>
      <c r="F38" s="37"/>
      <c r="G38" s="37"/>
      <c r="H38" s="37"/>
      <c r="I38" s="37"/>
      <c r="J38" s="31"/>
    </row>
    <row r="39" spans="1:10" ht="15" customHeight="1" x14ac:dyDescent="0.15">
      <c r="A39" s="31"/>
      <c r="B39" s="37"/>
      <c r="C39" s="37"/>
      <c r="D39" s="37"/>
      <c r="E39" s="37"/>
      <c r="F39" s="37"/>
      <c r="G39" s="37"/>
      <c r="H39" s="37"/>
      <c r="I39" s="37"/>
      <c r="J39" s="31"/>
    </row>
    <row r="40" spans="1:10" x14ac:dyDescent="0.15">
      <c r="A40" s="31"/>
      <c r="B40" s="38" t="s">
        <v>30</v>
      </c>
      <c r="C40" s="38"/>
      <c r="D40" s="38"/>
      <c r="E40" s="38"/>
      <c r="F40" s="38"/>
      <c r="G40" s="38"/>
      <c r="H40" s="38"/>
      <c r="I40" s="38"/>
      <c r="J40" s="31"/>
    </row>
    <row r="41" spans="1:10" x14ac:dyDescent="0.15">
      <c r="A41" s="31"/>
      <c r="B41" s="38"/>
      <c r="C41" s="38"/>
      <c r="D41" s="38"/>
      <c r="E41" s="38"/>
      <c r="F41" s="38"/>
      <c r="G41" s="38"/>
      <c r="H41" s="38"/>
      <c r="I41" s="38"/>
      <c r="J41" s="31"/>
    </row>
    <row r="42" spans="1:10" x14ac:dyDescent="0.15">
      <c r="A42" s="31"/>
      <c r="B42" s="38"/>
      <c r="C42" s="38"/>
      <c r="D42" s="38"/>
      <c r="E42" s="38"/>
      <c r="F42" s="38"/>
      <c r="G42" s="38"/>
      <c r="H42" s="38"/>
      <c r="I42" s="38"/>
      <c r="J42" s="31"/>
    </row>
    <row r="43" spans="1:10" x14ac:dyDescent="0.15">
      <c r="A43" s="31"/>
      <c r="B43" s="34">
        <v>1</v>
      </c>
      <c r="C43" s="35" t="str">
        <f>VLOOKUP(B43,早島町大字コード表!B3:C4,2,FALSE)</f>
        <v>早島</v>
      </c>
      <c r="D43" s="31"/>
      <c r="E43" s="31"/>
      <c r="F43" s="31"/>
      <c r="G43" s="31"/>
      <c r="H43" s="31"/>
      <c r="I43" s="31"/>
      <c r="J43" s="31"/>
    </row>
    <row r="44" spans="1:10" x14ac:dyDescent="0.15">
      <c r="A44" s="31"/>
      <c r="B44" s="31"/>
      <c r="C44" s="31"/>
      <c r="D44" s="31"/>
      <c r="E44" s="31"/>
      <c r="F44" s="31"/>
      <c r="G44" s="31"/>
      <c r="H44" s="31"/>
      <c r="I44" s="31"/>
      <c r="J44" s="31"/>
    </row>
  </sheetData>
  <sheetProtection algorithmName="SHA-512" hashValue="Zm429JyabMpSjsOwfUQXC7Nr1Ih+SuErk63n6vsaYgxWvjXGgIJ5X4i7zZ7PbESVQzheD4m2RCK18EOGZl/gcw==" saltValue="EdYyz/Qtw6aJ/aHgEGZfhQ==" spinCount="100000" sheet="1" objects="1" scenarios="1" selectLockedCells="1"/>
  <mergeCells count="10">
    <mergeCell ref="B31:I35"/>
    <mergeCell ref="B36:I39"/>
    <mergeCell ref="B40:I42"/>
    <mergeCell ref="B2:C2"/>
    <mergeCell ref="B1:C1"/>
    <mergeCell ref="E1:G1"/>
    <mergeCell ref="A21:I23"/>
    <mergeCell ref="B24:I26"/>
    <mergeCell ref="B27:I30"/>
    <mergeCell ref="G4:H4"/>
  </mergeCells>
  <phoneticPr fontId="3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1</xdr:col>
                    <xdr:colOff>9525</xdr:colOff>
                    <xdr:row>1</xdr:row>
                    <xdr:rowOff>0</xdr:rowOff>
                  </from>
                  <to>
                    <xdr:col>2</xdr:col>
                    <xdr:colOff>685800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1"/>
  <sheetViews>
    <sheetView zoomScale="80" zoomScaleNormal="80" workbookViewId="0">
      <pane xSplit="3" topLeftCell="D1" activePane="topRight" state="frozen"/>
      <selection pane="topRight" activeCell="E6" sqref="E6"/>
    </sheetView>
  </sheetViews>
  <sheetFormatPr defaultRowHeight="13.5" x14ac:dyDescent="0.15"/>
  <cols>
    <col min="1" max="1" width="10.25" customWidth="1"/>
    <col min="2" max="2" width="13.875" customWidth="1"/>
    <col min="3" max="3" width="8.5" bestFit="1" customWidth="1"/>
    <col min="4" max="4" width="13.625" customWidth="1"/>
    <col min="5" max="7" width="7.625" customWidth="1"/>
    <col min="8" max="8" width="13.875" style="1" customWidth="1"/>
    <col min="10" max="10" width="10.25" customWidth="1"/>
  </cols>
  <sheetData>
    <row r="1" spans="1:9" x14ac:dyDescent="0.15">
      <c r="A1" t="s">
        <v>12</v>
      </c>
      <c r="B1" s="9" t="s">
        <v>35</v>
      </c>
      <c r="C1" s="9" t="s">
        <v>0</v>
      </c>
      <c r="D1" s="9" t="s">
        <v>7</v>
      </c>
      <c r="E1" s="9" t="s">
        <v>1</v>
      </c>
      <c r="F1" s="9" t="s">
        <v>2</v>
      </c>
      <c r="G1" s="9" t="s">
        <v>3</v>
      </c>
      <c r="H1" s="9" t="s">
        <v>4</v>
      </c>
      <c r="I1" s="6" t="s">
        <v>13</v>
      </c>
    </row>
    <row r="2" spans="1:9" x14ac:dyDescent="0.15">
      <c r="A2">
        <v>1</v>
      </c>
      <c r="B2" s="10" t="s">
        <v>27</v>
      </c>
      <c r="C2" s="10" t="s">
        <v>21</v>
      </c>
      <c r="D2" s="10" t="s">
        <v>20</v>
      </c>
      <c r="E2" s="11">
        <v>15</v>
      </c>
      <c r="F2" s="11">
        <v>1</v>
      </c>
      <c r="G2" s="11">
        <v>0</v>
      </c>
      <c r="H2" s="11">
        <v>805</v>
      </c>
      <c r="I2" t="str">
        <f>IF(AND(D2=受益地検索!$C$43,E2=受益地検索!$E$2),A2,"")</f>
        <v/>
      </c>
    </row>
    <row r="3" spans="1:9" x14ac:dyDescent="0.15">
      <c r="A3">
        <v>2</v>
      </c>
      <c r="B3" s="10" t="s">
        <v>27</v>
      </c>
      <c r="C3" s="10" t="s">
        <v>21</v>
      </c>
      <c r="D3" s="10" t="s">
        <v>20</v>
      </c>
      <c r="E3" s="11">
        <v>19</v>
      </c>
      <c r="F3" s="11">
        <v>2</v>
      </c>
      <c r="G3" s="11">
        <v>0</v>
      </c>
      <c r="H3" s="11">
        <v>934</v>
      </c>
      <c r="I3" t="str">
        <f>IF(AND(D3=受益地検索!$C$43,E3=受益地検索!$E$2),A3,"")</f>
        <v/>
      </c>
    </row>
    <row r="4" spans="1:9" x14ac:dyDescent="0.15">
      <c r="A4">
        <v>3</v>
      </c>
      <c r="B4" s="10" t="s">
        <v>27</v>
      </c>
      <c r="C4" s="10" t="s">
        <v>21</v>
      </c>
      <c r="D4" s="10" t="s">
        <v>20</v>
      </c>
      <c r="E4" s="11">
        <v>44</v>
      </c>
      <c r="F4" s="11">
        <v>3</v>
      </c>
      <c r="G4" s="11">
        <v>0</v>
      </c>
      <c r="H4" s="11">
        <v>272</v>
      </c>
      <c r="I4" t="str">
        <f>IF(AND(D4=受益地検索!$C$43,E4=受益地検索!$E$2),A4,"")</f>
        <v/>
      </c>
    </row>
    <row r="5" spans="1:9" x14ac:dyDescent="0.15">
      <c r="A5">
        <v>4</v>
      </c>
      <c r="B5" s="10" t="s">
        <v>27</v>
      </c>
      <c r="C5" s="10" t="s">
        <v>21</v>
      </c>
      <c r="D5" s="10" t="s">
        <v>20</v>
      </c>
      <c r="E5" s="11">
        <v>68</v>
      </c>
      <c r="F5" s="11">
        <v>1</v>
      </c>
      <c r="G5" s="11">
        <v>0</v>
      </c>
      <c r="H5" s="11">
        <v>352</v>
      </c>
      <c r="I5" t="str">
        <f>IF(AND(D5=受益地検索!$C$43,E5=受益地検索!$E$2),A5,"")</f>
        <v/>
      </c>
    </row>
    <row r="6" spans="1:9" x14ac:dyDescent="0.15">
      <c r="A6">
        <v>5</v>
      </c>
      <c r="B6" s="10" t="s">
        <v>27</v>
      </c>
      <c r="C6" s="10" t="s">
        <v>21</v>
      </c>
      <c r="D6" s="10" t="s">
        <v>20</v>
      </c>
      <c r="E6" s="11">
        <v>94</v>
      </c>
      <c r="F6" s="11">
        <v>1</v>
      </c>
      <c r="G6" s="11">
        <v>0</v>
      </c>
      <c r="H6" s="11">
        <v>261</v>
      </c>
      <c r="I6" t="str">
        <f>IF(AND(D6=受益地検索!$C$43,E6=受益地検索!$E$2),A6,"")</f>
        <v/>
      </c>
    </row>
    <row r="7" spans="1:9" x14ac:dyDescent="0.15">
      <c r="A7">
        <v>6</v>
      </c>
      <c r="B7" s="10" t="s">
        <v>27</v>
      </c>
      <c r="C7" s="10" t="s">
        <v>21</v>
      </c>
      <c r="D7" s="10" t="s">
        <v>20</v>
      </c>
      <c r="E7" s="11">
        <v>116</v>
      </c>
      <c r="F7" s="11">
        <v>1</v>
      </c>
      <c r="G7" s="11">
        <v>0</v>
      </c>
      <c r="H7" s="11">
        <v>1003</v>
      </c>
      <c r="I7" t="str">
        <f>IF(AND(D7=受益地検索!$C$43,E7=受益地検索!$E$2),A7,"")</f>
        <v/>
      </c>
    </row>
    <row r="8" spans="1:9" x14ac:dyDescent="0.15">
      <c r="A8">
        <v>7</v>
      </c>
      <c r="B8" s="10" t="s">
        <v>27</v>
      </c>
      <c r="C8" s="10" t="s">
        <v>21</v>
      </c>
      <c r="D8" s="10" t="s">
        <v>20</v>
      </c>
      <c r="E8" s="11">
        <v>135</v>
      </c>
      <c r="F8" s="11">
        <v>1</v>
      </c>
      <c r="G8" s="11">
        <v>0</v>
      </c>
      <c r="H8" s="11">
        <v>701</v>
      </c>
      <c r="I8" t="str">
        <f>IF(AND(D8=受益地検索!$C$43,E8=受益地検索!$E$2),A8,"")</f>
        <v/>
      </c>
    </row>
    <row r="9" spans="1:9" x14ac:dyDescent="0.15">
      <c r="A9">
        <v>8</v>
      </c>
      <c r="B9" s="10" t="s">
        <v>27</v>
      </c>
      <c r="C9" s="10" t="s">
        <v>21</v>
      </c>
      <c r="D9" s="10" t="s">
        <v>20</v>
      </c>
      <c r="E9" s="11">
        <v>170</v>
      </c>
      <c r="F9" s="11">
        <v>1</v>
      </c>
      <c r="G9" s="11">
        <v>0</v>
      </c>
      <c r="H9" s="11">
        <v>584</v>
      </c>
      <c r="I9" t="str">
        <f>IF(AND(D9=受益地検索!$C$43,E9=受益地検索!$E$2),A9,"")</f>
        <v/>
      </c>
    </row>
    <row r="10" spans="1:9" x14ac:dyDescent="0.15">
      <c r="A10">
        <v>9</v>
      </c>
      <c r="B10" s="10" t="s">
        <v>27</v>
      </c>
      <c r="C10" s="10" t="s">
        <v>21</v>
      </c>
      <c r="D10" s="10" t="s">
        <v>20</v>
      </c>
      <c r="E10" s="11">
        <v>172</v>
      </c>
      <c r="F10" s="11">
        <v>1</v>
      </c>
      <c r="G10" s="11">
        <v>0</v>
      </c>
      <c r="H10" s="11">
        <v>51</v>
      </c>
      <c r="I10" t="str">
        <f>IF(AND(D10=受益地検索!$C$43,E10=受益地検索!$E$2),A10,"")</f>
        <v/>
      </c>
    </row>
    <row r="11" spans="1:9" x14ac:dyDescent="0.15">
      <c r="A11">
        <v>10</v>
      </c>
      <c r="B11" s="10" t="s">
        <v>27</v>
      </c>
      <c r="C11" s="10" t="s">
        <v>21</v>
      </c>
      <c r="D11" s="10" t="s">
        <v>20</v>
      </c>
      <c r="E11" s="11">
        <v>173</v>
      </c>
      <c r="F11" s="11">
        <v>1</v>
      </c>
      <c r="G11" s="11">
        <v>0</v>
      </c>
      <c r="H11" s="11">
        <v>508</v>
      </c>
      <c r="I11" t="str">
        <f>IF(AND(D11=受益地検索!$C$43,E11=受益地検索!$E$2),A11,"")</f>
        <v/>
      </c>
    </row>
    <row r="12" spans="1:9" x14ac:dyDescent="0.15">
      <c r="A12">
        <v>11</v>
      </c>
      <c r="B12" s="10" t="s">
        <v>27</v>
      </c>
      <c r="C12" s="10" t="s">
        <v>21</v>
      </c>
      <c r="D12" s="10" t="s">
        <v>20</v>
      </c>
      <c r="E12" s="11">
        <v>176</v>
      </c>
      <c r="F12" s="11">
        <v>0</v>
      </c>
      <c r="G12" s="11">
        <v>0</v>
      </c>
      <c r="H12" s="11">
        <v>836</v>
      </c>
      <c r="I12" t="str">
        <f>IF(AND(D12=受益地検索!$C$43,E12=受益地検索!$E$2),A12,"")</f>
        <v/>
      </c>
    </row>
    <row r="13" spans="1:9" x14ac:dyDescent="0.15">
      <c r="A13">
        <v>12</v>
      </c>
      <c r="B13" s="10" t="s">
        <v>27</v>
      </c>
      <c r="C13" s="10" t="s">
        <v>21</v>
      </c>
      <c r="D13" s="10" t="s">
        <v>20</v>
      </c>
      <c r="E13" s="11">
        <v>179</v>
      </c>
      <c r="F13" s="11">
        <v>0</v>
      </c>
      <c r="G13" s="11">
        <v>0</v>
      </c>
      <c r="H13" s="11">
        <v>357</v>
      </c>
      <c r="I13" t="str">
        <f>IF(AND(D13=受益地検索!$C$43,E13=受益地検索!$E$2),A13,"")</f>
        <v/>
      </c>
    </row>
    <row r="14" spans="1:9" x14ac:dyDescent="0.15">
      <c r="A14">
        <v>13</v>
      </c>
      <c r="B14" s="10" t="s">
        <v>27</v>
      </c>
      <c r="C14" s="10" t="s">
        <v>21</v>
      </c>
      <c r="D14" s="10" t="s">
        <v>20</v>
      </c>
      <c r="E14" s="11">
        <v>180</v>
      </c>
      <c r="F14" s="11">
        <v>2</v>
      </c>
      <c r="G14" s="11">
        <v>0</v>
      </c>
      <c r="H14" s="11">
        <v>1934</v>
      </c>
      <c r="I14" t="str">
        <f>IF(AND(D14=受益地検索!$C$43,E14=受益地検索!$E$2),A14,"")</f>
        <v/>
      </c>
    </row>
    <row r="15" spans="1:9" x14ac:dyDescent="0.15">
      <c r="A15">
        <v>14</v>
      </c>
      <c r="B15" s="10" t="s">
        <v>27</v>
      </c>
      <c r="C15" s="10" t="s">
        <v>21</v>
      </c>
      <c r="D15" s="10" t="s">
        <v>20</v>
      </c>
      <c r="E15" s="11">
        <v>180</v>
      </c>
      <c r="F15" s="11">
        <v>4</v>
      </c>
      <c r="G15" s="11">
        <v>0</v>
      </c>
      <c r="H15" s="11">
        <v>363</v>
      </c>
      <c r="I15" t="str">
        <f>IF(AND(D15=受益地検索!$C$43,E15=受益地検索!$E$2),A15,"")</f>
        <v/>
      </c>
    </row>
    <row r="16" spans="1:9" x14ac:dyDescent="0.15">
      <c r="A16">
        <v>15</v>
      </c>
      <c r="B16" s="10" t="s">
        <v>27</v>
      </c>
      <c r="C16" s="10" t="s">
        <v>21</v>
      </c>
      <c r="D16" s="10" t="s">
        <v>20</v>
      </c>
      <c r="E16" s="11">
        <v>180</v>
      </c>
      <c r="F16" s="11">
        <v>5</v>
      </c>
      <c r="G16" s="11">
        <v>0</v>
      </c>
      <c r="H16" s="11">
        <v>45</v>
      </c>
      <c r="I16" t="str">
        <f>IF(AND(D16=受益地検索!$C$43,E16=受益地検索!$E$2),A16,"")</f>
        <v/>
      </c>
    </row>
    <row r="17" spans="1:9" x14ac:dyDescent="0.15">
      <c r="A17">
        <v>16</v>
      </c>
      <c r="B17" s="10" t="s">
        <v>27</v>
      </c>
      <c r="C17" s="10" t="s">
        <v>21</v>
      </c>
      <c r="D17" s="10" t="s">
        <v>20</v>
      </c>
      <c r="E17" s="11">
        <v>183</v>
      </c>
      <c r="F17" s="11">
        <v>1</v>
      </c>
      <c r="G17" s="11">
        <v>0</v>
      </c>
      <c r="H17" s="11">
        <v>1718</v>
      </c>
      <c r="I17" t="str">
        <f>IF(AND(D17=受益地検索!$C$43,E17=受益地検索!$E$2),A17,"")</f>
        <v/>
      </c>
    </row>
    <row r="18" spans="1:9" x14ac:dyDescent="0.15">
      <c r="A18">
        <v>17</v>
      </c>
      <c r="B18" s="10" t="s">
        <v>27</v>
      </c>
      <c r="C18" s="10" t="s">
        <v>21</v>
      </c>
      <c r="D18" s="10" t="s">
        <v>20</v>
      </c>
      <c r="E18" s="11">
        <v>183</v>
      </c>
      <c r="F18" s="11">
        <v>2</v>
      </c>
      <c r="G18" s="11">
        <v>0</v>
      </c>
      <c r="H18" s="11">
        <v>402</v>
      </c>
      <c r="I18" t="str">
        <f>IF(AND(D18=受益地検索!$C$43,E18=受益地検索!$E$2),A18,"")</f>
        <v/>
      </c>
    </row>
    <row r="19" spans="1:9" x14ac:dyDescent="0.15">
      <c r="A19">
        <v>18</v>
      </c>
      <c r="B19" s="10" t="s">
        <v>27</v>
      </c>
      <c r="C19" s="10" t="s">
        <v>21</v>
      </c>
      <c r="D19" s="10" t="s">
        <v>20</v>
      </c>
      <c r="E19" s="11">
        <v>184</v>
      </c>
      <c r="F19" s="11">
        <v>1</v>
      </c>
      <c r="G19" s="11">
        <v>0</v>
      </c>
      <c r="H19" s="11">
        <v>987</v>
      </c>
      <c r="I19" t="str">
        <f>IF(AND(D19=受益地検索!$C$43,E19=受益地検索!$E$2),A19,"")</f>
        <v/>
      </c>
    </row>
    <row r="20" spans="1:9" x14ac:dyDescent="0.15">
      <c r="A20">
        <v>19</v>
      </c>
      <c r="B20" s="10" t="s">
        <v>27</v>
      </c>
      <c r="C20" s="10" t="s">
        <v>21</v>
      </c>
      <c r="D20" s="10" t="s">
        <v>20</v>
      </c>
      <c r="E20" s="11">
        <v>184</v>
      </c>
      <c r="F20" s="11">
        <v>2</v>
      </c>
      <c r="G20" s="11">
        <v>0</v>
      </c>
      <c r="H20" s="11">
        <v>1011</v>
      </c>
      <c r="I20" t="str">
        <f>IF(AND(D20=受益地検索!$C$43,E20=受益地検索!$E$2),A20,"")</f>
        <v/>
      </c>
    </row>
    <row r="21" spans="1:9" x14ac:dyDescent="0.15">
      <c r="A21">
        <v>20</v>
      </c>
      <c r="B21" s="10" t="s">
        <v>27</v>
      </c>
      <c r="C21" s="10" t="s">
        <v>21</v>
      </c>
      <c r="D21" s="10" t="s">
        <v>20</v>
      </c>
      <c r="E21" s="11">
        <v>185</v>
      </c>
      <c r="F21" s="11">
        <v>0</v>
      </c>
      <c r="G21" s="11">
        <v>0</v>
      </c>
      <c r="H21" s="11">
        <v>1361</v>
      </c>
      <c r="I21" t="str">
        <f>IF(AND(D21=受益地検索!$C$43,E21=受益地検索!$E$2),A21,"")</f>
        <v/>
      </c>
    </row>
    <row r="22" spans="1:9" x14ac:dyDescent="0.15">
      <c r="A22">
        <v>21</v>
      </c>
      <c r="B22" s="10" t="s">
        <v>27</v>
      </c>
      <c r="C22" s="10" t="s">
        <v>21</v>
      </c>
      <c r="D22" s="10" t="s">
        <v>20</v>
      </c>
      <c r="E22" s="11">
        <v>186</v>
      </c>
      <c r="F22" s="11">
        <v>0</v>
      </c>
      <c r="G22" s="11">
        <v>0</v>
      </c>
      <c r="H22" s="11">
        <v>1216</v>
      </c>
      <c r="I22" t="str">
        <f>IF(AND(D22=受益地検索!$C$43,E22=受益地検索!$E$2),A22,"")</f>
        <v/>
      </c>
    </row>
    <row r="23" spans="1:9" x14ac:dyDescent="0.15">
      <c r="A23">
        <v>22</v>
      </c>
      <c r="B23" s="10" t="s">
        <v>27</v>
      </c>
      <c r="C23" s="10" t="s">
        <v>21</v>
      </c>
      <c r="D23" s="10" t="s">
        <v>20</v>
      </c>
      <c r="E23" s="11">
        <v>187</v>
      </c>
      <c r="F23" s="11">
        <v>0</v>
      </c>
      <c r="G23" s="11">
        <v>0</v>
      </c>
      <c r="H23" s="11">
        <v>2405</v>
      </c>
      <c r="I23" t="str">
        <f>IF(AND(D23=受益地検索!$C$43,E23=受益地検索!$E$2),A23,"")</f>
        <v/>
      </c>
    </row>
    <row r="24" spans="1:9" x14ac:dyDescent="0.15">
      <c r="A24">
        <v>23</v>
      </c>
      <c r="B24" s="10" t="s">
        <v>27</v>
      </c>
      <c r="C24" s="10" t="s">
        <v>21</v>
      </c>
      <c r="D24" s="10" t="s">
        <v>20</v>
      </c>
      <c r="E24" s="11">
        <v>189</v>
      </c>
      <c r="F24" s="11">
        <v>1</v>
      </c>
      <c r="G24" s="11">
        <v>0</v>
      </c>
      <c r="H24" s="11">
        <v>1946</v>
      </c>
      <c r="I24" t="str">
        <f>IF(AND(D24=受益地検索!$C$43,E24=受益地検索!$E$2),A24,"")</f>
        <v/>
      </c>
    </row>
    <row r="25" spans="1:9" x14ac:dyDescent="0.15">
      <c r="A25">
        <v>24</v>
      </c>
      <c r="B25" s="10" t="s">
        <v>27</v>
      </c>
      <c r="C25" s="10" t="s">
        <v>21</v>
      </c>
      <c r="D25" s="10" t="s">
        <v>20</v>
      </c>
      <c r="E25" s="11">
        <v>189</v>
      </c>
      <c r="F25" s="11">
        <v>2</v>
      </c>
      <c r="G25" s="11">
        <v>0</v>
      </c>
      <c r="H25" s="11">
        <v>248</v>
      </c>
      <c r="I25" t="str">
        <f>IF(AND(D25=受益地検索!$C$43,E25=受益地検索!$E$2),A25,"")</f>
        <v/>
      </c>
    </row>
    <row r="26" spans="1:9" x14ac:dyDescent="0.15">
      <c r="A26">
        <v>25</v>
      </c>
      <c r="B26" s="10" t="s">
        <v>27</v>
      </c>
      <c r="C26" s="10" t="s">
        <v>21</v>
      </c>
      <c r="D26" s="10" t="s">
        <v>20</v>
      </c>
      <c r="E26" s="11">
        <v>190</v>
      </c>
      <c r="F26" s="11">
        <v>0</v>
      </c>
      <c r="G26" s="11">
        <v>0</v>
      </c>
      <c r="H26" s="11">
        <v>1111</v>
      </c>
      <c r="I26" t="str">
        <f>IF(AND(D26=受益地検索!$C$43,E26=受益地検索!$E$2),A26,"")</f>
        <v/>
      </c>
    </row>
    <row r="27" spans="1:9" x14ac:dyDescent="0.15">
      <c r="A27">
        <v>26</v>
      </c>
      <c r="B27" s="10" t="s">
        <v>27</v>
      </c>
      <c r="C27" s="10" t="s">
        <v>21</v>
      </c>
      <c r="D27" s="10" t="s">
        <v>20</v>
      </c>
      <c r="E27" s="11">
        <v>191</v>
      </c>
      <c r="F27" s="11">
        <v>0</v>
      </c>
      <c r="G27" s="11">
        <v>0</v>
      </c>
      <c r="H27" s="11">
        <v>1561</v>
      </c>
      <c r="I27" t="str">
        <f>IF(AND(D27=受益地検索!$C$43,E27=受益地検索!$E$2),A27,"")</f>
        <v/>
      </c>
    </row>
    <row r="28" spans="1:9" x14ac:dyDescent="0.15">
      <c r="A28">
        <v>27</v>
      </c>
      <c r="B28" s="10" t="s">
        <v>27</v>
      </c>
      <c r="C28" s="10" t="s">
        <v>21</v>
      </c>
      <c r="D28" s="10" t="s">
        <v>20</v>
      </c>
      <c r="E28" s="11">
        <v>192</v>
      </c>
      <c r="F28" s="11">
        <v>1</v>
      </c>
      <c r="G28" s="11">
        <v>0</v>
      </c>
      <c r="H28" s="11">
        <v>1930</v>
      </c>
      <c r="I28" t="str">
        <f>IF(AND(D28=受益地検索!$C$43,E28=受益地検索!$E$2),A28,"")</f>
        <v/>
      </c>
    </row>
    <row r="29" spans="1:9" x14ac:dyDescent="0.15">
      <c r="A29">
        <v>28</v>
      </c>
      <c r="B29" s="10" t="s">
        <v>27</v>
      </c>
      <c r="C29" s="10" t="s">
        <v>21</v>
      </c>
      <c r="D29" s="10" t="s">
        <v>20</v>
      </c>
      <c r="E29" s="11">
        <v>192</v>
      </c>
      <c r="F29" s="11">
        <v>2</v>
      </c>
      <c r="G29" s="11">
        <v>0</v>
      </c>
      <c r="H29" s="11">
        <v>76</v>
      </c>
      <c r="I29" t="str">
        <f>IF(AND(D29=受益地検索!$C$43,E29=受益地検索!$E$2),A29,"")</f>
        <v/>
      </c>
    </row>
    <row r="30" spans="1:9" x14ac:dyDescent="0.15">
      <c r="A30">
        <v>29</v>
      </c>
      <c r="B30" s="10" t="s">
        <v>27</v>
      </c>
      <c r="C30" s="10" t="s">
        <v>21</v>
      </c>
      <c r="D30" s="10" t="s">
        <v>20</v>
      </c>
      <c r="E30" s="11">
        <v>193</v>
      </c>
      <c r="F30" s="11">
        <v>0</v>
      </c>
      <c r="G30" s="11">
        <v>0</v>
      </c>
      <c r="H30" s="11">
        <v>1915</v>
      </c>
      <c r="I30" t="str">
        <f>IF(AND(D30=受益地検索!$C$43,E30=受益地検索!$E$2),A30,"")</f>
        <v/>
      </c>
    </row>
    <row r="31" spans="1:9" x14ac:dyDescent="0.15">
      <c r="A31">
        <v>30</v>
      </c>
      <c r="B31" s="10" t="s">
        <v>27</v>
      </c>
      <c r="C31" s="10" t="s">
        <v>21</v>
      </c>
      <c r="D31" s="10" t="s">
        <v>20</v>
      </c>
      <c r="E31" s="11">
        <v>194</v>
      </c>
      <c r="F31" s="11">
        <v>0</v>
      </c>
      <c r="G31" s="11">
        <v>0</v>
      </c>
      <c r="H31" s="11">
        <v>1883</v>
      </c>
      <c r="I31" t="str">
        <f>IF(AND(D31=受益地検索!$C$43,E31=受益地検索!$E$2),A31,"")</f>
        <v/>
      </c>
    </row>
    <row r="32" spans="1:9" x14ac:dyDescent="0.15">
      <c r="A32">
        <v>31</v>
      </c>
      <c r="B32" s="10" t="s">
        <v>27</v>
      </c>
      <c r="C32" s="10" t="s">
        <v>21</v>
      </c>
      <c r="D32" s="10" t="s">
        <v>20</v>
      </c>
      <c r="E32" s="11">
        <v>195</v>
      </c>
      <c r="F32" s="11">
        <v>0</v>
      </c>
      <c r="G32" s="11">
        <v>0</v>
      </c>
      <c r="H32" s="11">
        <v>1840</v>
      </c>
      <c r="I32" t="str">
        <f>IF(AND(D32=受益地検索!$C$43,E32=受益地検索!$E$2),A32,"")</f>
        <v/>
      </c>
    </row>
    <row r="33" spans="1:9" x14ac:dyDescent="0.15">
      <c r="A33">
        <v>32</v>
      </c>
      <c r="B33" s="10" t="s">
        <v>27</v>
      </c>
      <c r="C33" s="10" t="s">
        <v>21</v>
      </c>
      <c r="D33" s="10" t="s">
        <v>20</v>
      </c>
      <c r="E33" s="11">
        <v>196</v>
      </c>
      <c r="F33" s="11">
        <v>0</v>
      </c>
      <c r="G33" s="11">
        <v>0</v>
      </c>
      <c r="H33" s="11">
        <v>1662</v>
      </c>
      <c r="I33" t="str">
        <f>IF(AND(D33=受益地検索!$C$43,E33=受益地検索!$E$2),A33,"")</f>
        <v/>
      </c>
    </row>
    <row r="34" spans="1:9" x14ac:dyDescent="0.15">
      <c r="A34">
        <v>33</v>
      </c>
      <c r="B34" s="10" t="s">
        <v>27</v>
      </c>
      <c r="C34" s="10" t="s">
        <v>21</v>
      </c>
      <c r="D34" s="10" t="s">
        <v>20</v>
      </c>
      <c r="E34" s="11">
        <v>197</v>
      </c>
      <c r="F34" s="11">
        <v>1</v>
      </c>
      <c r="G34" s="11">
        <v>0</v>
      </c>
      <c r="H34" s="11">
        <v>1121</v>
      </c>
      <c r="I34" t="str">
        <f>IF(AND(D34=受益地検索!$C$43,E34=受益地検索!$E$2),A34,"")</f>
        <v/>
      </c>
    </row>
    <row r="35" spans="1:9" x14ac:dyDescent="0.15">
      <c r="A35">
        <v>34</v>
      </c>
      <c r="B35" s="10" t="s">
        <v>27</v>
      </c>
      <c r="C35" s="10" t="s">
        <v>21</v>
      </c>
      <c r="D35" s="10" t="s">
        <v>20</v>
      </c>
      <c r="E35" s="11">
        <v>198</v>
      </c>
      <c r="F35" s="11">
        <v>1</v>
      </c>
      <c r="G35" s="11">
        <v>0</v>
      </c>
      <c r="H35" s="11">
        <v>1377</v>
      </c>
      <c r="I35" t="str">
        <f>IF(AND(D35=受益地検索!$C$43,E35=受益地検索!$E$2),A35,"")</f>
        <v/>
      </c>
    </row>
    <row r="36" spans="1:9" x14ac:dyDescent="0.15">
      <c r="A36">
        <v>35</v>
      </c>
      <c r="B36" s="10" t="s">
        <v>27</v>
      </c>
      <c r="C36" s="10" t="s">
        <v>21</v>
      </c>
      <c r="D36" s="10" t="s">
        <v>20</v>
      </c>
      <c r="E36" s="11">
        <v>198</v>
      </c>
      <c r="F36" s="11">
        <v>2</v>
      </c>
      <c r="G36" s="11">
        <v>0</v>
      </c>
      <c r="H36" s="11">
        <v>75</v>
      </c>
      <c r="I36" t="str">
        <f>IF(AND(D36=受益地検索!$C$43,E36=受益地検索!$E$2),A36,"")</f>
        <v/>
      </c>
    </row>
    <row r="37" spans="1:9" x14ac:dyDescent="0.15">
      <c r="A37">
        <v>36</v>
      </c>
      <c r="B37" s="10" t="s">
        <v>27</v>
      </c>
      <c r="C37" s="10" t="s">
        <v>21</v>
      </c>
      <c r="D37" s="10" t="s">
        <v>20</v>
      </c>
      <c r="E37" s="11">
        <v>199</v>
      </c>
      <c r="F37" s="11">
        <v>1</v>
      </c>
      <c r="G37" s="11">
        <v>0</v>
      </c>
      <c r="H37" s="11">
        <v>1187</v>
      </c>
      <c r="I37" t="str">
        <f>IF(AND(D37=受益地検索!$C$43,E37=受益地検索!$E$2),A37,"")</f>
        <v/>
      </c>
    </row>
    <row r="38" spans="1:9" x14ac:dyDescent="0.15">
      <c r="A38">
        <v>37</v>
      </c>
      <c r="B38" s="10" t="s">
        <v>27</v>
      </c>
      <c r="C38" s="10" t="s">
        <v>21</v>
      </c>
      <c r="D38" s="10" t="s">
        <v>20</v>
      </c>
      <c r="E38" s="11">
        <v>199</v>
      </c>
      <c r="F38" s="11">
        <v>2</v>
      </c>
      <c r="G38" s="11">
        <v>0</v>
      </c>
      <c r="H38" s="11">
        <v>67</v>
      </c>
      <c r="I38" t="str">
        <f>IF(AND(D38=受益地検索!$C$43,E38=受益地検索!$E$2),A38,"")</f>
        <v/>
      </c>
    </row>
    <row r="39" spans="1:9" x14ac:dyDescent="0.15">
      <c r="A39">
        <v>38</v>
      </c>
      <c r="B39" s="10" t="s">
        <v>27</v>
      </c>
      <c r="C39" s="10" t="s">
        <v>21</v>
      </c>
      <c r="D39" s="10" t="s">
        <v>20</v>
      </c>
      <c r="E39" s="11">
        <v>200</v>
      </c>
      <c r="F39" s="11">
        <v>1</v>
      </c>
      <c r="G39" s="11">
        <v>0</v>
      </c>
      <c r="H39" s="11">
        <v>1133</v>
      </c>
      <c r="I39" t="str">
        <f>IF(AND(D39=受益地検索!$C$43,E39=受益地検索!$E$2),A39,"")</f>
        <v/>
      </c>
    </row>
    <row r="40" spans="1:9" x14ac:dyDescent="0.15">
      <c r="A40">
        <v>39</v>
      </c>
      <c r="B40" s="10" t="s">
        <v>27</v>
      </c>
      <c r="C40" s="10" t="s">
        <v>21</v>
      </c>
      <c r="D40" s="10" t="s">
        <v>20</v>
      </c>
      <c r="E40" s="11">
        <v>200</v>
      </c>
      <c r="F40" s="11">
        <v>2</v>
      </c>
      <c r="G40" s="11">
        <v>0</v>
      </c>
      <c r="H40" s="11">
        <v>63</v>
      </c>
      <c r="I40" t="str">
        <f>IF(AND(D40=受益地検索!$C$43,E40=受益地検索!$E$2),A40,"")</f>
        <v/>
      </c>
    </row>
    <row r="41" spans="1:9" x14ac:dyDescent="0.15">
      <c r="A41">
        <v>40</v>
      </c>
      <c r="B41" s="10" t="s">
        <v>27</v>
      </c>
      <c r="C41" s="10" t="s">
        <v>21</v>
      </c>
      <c r="D41" s="10" t="s">
        <v>20</v>
      </c>
      <c r="E41" s="11">
        <v>201</v>
      </c>
      <c r="F41" s="11">
        <v>0</v>
      </c>
      <c r="G41" s="11">
        <v>0</v>
      </c>
      <c r="H41" s="11">
        <v>1273</v>
      </c>
      <c r="I41" t="str">
        <f>IF(AND(D41=受益地検索!$C$43,E41=受益地検索!$E$2),A41,"")</f>
        <v/>
      </c>
    </row>
    <row r="42" spans="1:9" x14ac:dyDescent="0.15">
      <c r="A42">
        <v>41</v>
      </c>
      <c r="B42" s="10" t="s">
        <v>27</v>
      </c>
      <c r="C42" s="10" t="s">
        <v>21</v>
      </c>
      <c r="D42" s="10" t="s">
        <v>20</v>
      </c>
      <c r="E42" s="11">
        <v>202</v>
      </c>
      <c r="F42" s="11">
        <v>0</v>
      </c>
      <c r="G42" s="11">
        <v>0</v>
      </c>
      <c r="H42" s="11">
        <v>1988</v>
      </c>
      <c r="I42" t="str">
        <f>IF(AND(D42=受益地検索!$C$43,E42=受益地検索!$E$2),A42,"")</f>
        <v/>
      </c>
    </row>
    <row r="43" spans="1:9" x14ac:dyDescent="0.15">
      <c r="A43">
        <v>42</v>
      </c>
      <c r="B43" s="10" t="s">
        <v>27</v>
      </c>
      <c r="C43" s="10" t="s">
        <v>21</v>
      </c>
      <c r="D43" s="10" t="s">
        <v>20</v>
      </c>
      <c r="E43" s="11">
        <v>203</v>
      </c>
      <c r="F43" s="11">
        <v>0</v>
      </c>
      <c r="G43" s="11">
        <v>0</v>
      </c>
      <c r="H43" s="11">
        <v>1666</v>
      </c>
      <c r="I43" t="str">
        <f>IF(AND(D43=受益地検索!$C$43,E43=受益地検索!$E$2),A43,"")</f>
        <v/>
      </c>
    </row>
    <row r="44" spans="1:9" x14ac:dyDescent="0.15">
      <c r="A44">
        <v>43</v>
      </c>
      <c r="B44" s="10" t="s">
        <v>27</v>
      </c>
      <c r="C44" s="10" t="s">
        <v>21</v>
      </c>
      <c r="D44" s="10" t="s">
        <v>20</v>
      </c>
      <c r="E44" s="11">
        <v>204</v>
      </c>
      <c r="F44" s="11">
        <v>0</v>
      </c>
      <c r="G44" s="11">
        <v>0</v>
      </c>
      <c r="H44" s="11">
        <v>1257</v>
      </c>
      <c r="I44" t="str">
        <f>IF(AND(D44=受益地検索!$C$43,E44=受益地検索!$E$2),A44,"")</f>
        <v/>
      </c>
    </row>
    <row r="45" spans="1:9" x14ac:dyDescent="0.15">
      <c r="A45">
        <v>44</v>
      </c>
      <c r="B45" s="10" t="s">
        <v>27</v>
      </c>
      <c r="C45" s="10" t="s">
        <v>21</v>
      </c>
      <c r="D45" s="10" t="s">
        <v>20</v>
      </c>
      <c r="E45" s="11">
        <v>205</v>
      </c>
      <c r="F45" s="11">
        <v>2</v>
      </c>
      <c r="G45" s="11">
        <v>0</v>
      </c>
      <c r="H45" s="11">
        <v>901</v>
      </c>
      <c r="I45" t="str">
        <f>IF(AND(D45=受益地検索!$C$43,E45=受益地検索!$E$2),A45,"")</f>
        <v/>
      </c>
    </row>
    <row r="46" spans="1:9" x14ac:dyDescent="0.15">
      <c r="A46">
        <v>45</v>
      </c>
      <c r="B46" s="10" t="s">
        <v>27</v>
      </c>
      <c r="C46" s="10" t="s">
        <v>21</v>
      </c>
      <c r="D46" s="10" t="s">
        <v>20</v>
      </c>
      <c r="E46" s="11">
        <v>207</v>
      </c>
      <c r="F46" s="11">
        <v>1</v>
      </c>
      <c r="G46" s="11">
        <v>0</v>
      </c>
      <c r="H46" s="11">
        <v>924</v>
      </c>
      <c r="I46" t="str">
        <f>IF(AND(D46=受益地検索!$C$43,E46=受益地検索!$E$2),A46,"")</f>
        <v/>
      </c>
    </row>
    <row r="47" spans="1:9" x14ac:dyDescent="0.15">
      <c r="A47">
        <v>46</v>
      </c>
      <c r="B47" s="10" t="s">
        <v>27</v>
      </c>
      <c r="C47" s="10" t="s">
        <v>21</v>
      </c>
      <c r="D47" s="10" t="s">
        <v>20</v>
      </c>
      <c r="E47" s="11">
        <v>208</v>
      </c>
      <c r="F47" s="11">
        <v>0</v>
      </c>
      <c r="G47" s="11">
        <v>0</v>
      </c>
      <c r="H47" s="11">
        <v>1205</v>
      </c>
      <c r="I47" t="str">
        <f>IF(AND(D47=受益地検索!$C$43,E47=受益地検索!$E$2),A47,"")</f>
        <v/>
      </c>
    </row>
    <row r="48" spans="1:9" x14ac:dyDescent="0.15">
      <c r="A48">
        <v>47</v>
      </c>
      <c r="B48" s="10" t="s">
        <v>27</v>
      </c>
      <c r="C48" s="10" t="s">
        <v>21</v>
      </c>
      <c r="D48" s="10" t="s">
        <v>20</v>
      </c>
      <c r="E48" s="11">
        <v>209</v>
      </c>
      <c r="F48" s="11">
        <v>1</v>
      </c>
      <c r="G48" s="11">
        <v>0</v>
      </c>
      <c r="H48" s="11">
        <v>2320</v>
      </c>
      <c r="I48" t="str">
        <f>IF(AND(D48=受益地検索!$C$43,E48=受益地検索!$E$2),A48,"")</f>
        <v/>
      </c>
    </row>
    <row r="49" spans="1:9" x14ac:dyDescent="0.15">
      <c r="A49">
        <v>48</v>
      </c>
      <c r="B49" s="10" t="s">
        <v>27</v>
      </c>
      <c r="C49" s="10" t="s">
        <v>21</v>
      </c>
      <c r="D49" s="10" t="s">
        <v>20</v>
      </c>
      <c r="E49" s="11">
        <v>210</v>
      </c>
      <c r="F49" s="11">
        <v>1</v>
      </c>
      <c r="G49" s="11">
        <v>0</v>
      </c>
      <c r="H49" s="11">
        <v>2235</v>
      </c>
      <c r="I49" t="str">
        <f>IF(AND(D49=受益地検索!$C$43,E49=受益地検索!$E$2),A49,"")</f>
        <v/>
      </c>
    </row>
    <row r="50" spans="1:9" x14ac:dyDescent="0.15">
      <c r="A50">
        <v>49</v>
      </c>
      <c r="B50" s="10" t="s">
        <v>27</v>
      </c>
      <c r="C50" s="10" t="s">
        <v>21</v>
      </c>
      <c r="D50" s="10" t="s">
        <v>20</v>
      </c>
      <c r="E50" s="11">
        <v>211</v>
      </c>
      <c r="F50" s="11">
        <v>3</v>
      </c>
      <c r="G50" s="11">
        <v>0</v>
      </c>
      <c r="H50" s="11">
        <v>2070</v>
      </c>
      <c r="I50" t="str">
        <f>IF(AND(D50=受益地検索!$C$43,E50=受益地検索!$E$2),A50,"")</f>
        <v/>
      </c>
    </row>
    <row r="51" spans="1:9" x14ac:dyDescent="0.15">
      <c r="A51">
        <v>50</v>
      </c>
      <c r="B51" s="10" t="s">
        <v>27</v>
      </c>
      <c r="C51" s="10" t="s">
        <v>21</v>
      </c>
      <c r="D51" s="10" t="s">
        <v>20</v>
      </c>
      <c r="E51" s="11">
        <v>212</v>
      </c>
      <c r="F51" s="11">
        <v>1</v>
      </c>
      <c r="G51" s="11">
        <v>0</v>
      </c>
      <c r="H51" s="11">
        <v>1664</v>
      </c>
      <c r="I51" t="str">
        <f>IF(AND(D51=受益地検索!$C$43,E51=受益地検索!$E$2),A51,"")</f>
        <v/>
      </c>
    </row>
    <row r="52" spans="1:9" x14ac:dyDescent="0.15">
      <c r="A52">
        <v>51</v>
      </c>
      <c r="B52" s="10" t="s">
        <v>27</v>
      </c>
      <c r="C52" s="10" t="s">
        <v>21</v>
      </c>
      <c r="D52" s="10" t="s">
        <v>20</v>
      </c>
      <c r="E52" s="11">
        <v>213</v>
      </c>
      <c r="F52" s="11">
        <v>1</v>
      </c>
      <c r="G52" s="11">
        <v>0</v>
      </c>
      <c r="H52" s="11">
        <v>2044</v>
      </c>
      <c r="I52" t="str">
        <f>IF(AND(D52=受益地検索!$C$43,E52=受益地検索!$E$2),A52,"")</f>
        <v/>
      </c>
    </row>
    <row r="53" spans="1:9" x14ac:dyDescent="0.15">
      <c r="A53">
        <v>52</v>
      </c>
      <c r="B53" s="10" t="s">
        <v>27</v>
      </c>
      <c r="C53" s="10" t="s">
        <v>21</v>
      </c>
      <c r="D53" s="10" t="s">
        <v>20</v>
      </c>
      <c r="E53" s="11">
        <v>214</v>
      </c>
      <c r="F53" s="11">
        <v>1</v>
      </c>
      <c r="G53" s="11">
        <v>0</v>
      </c>
      <c r="H53" s="11">
        <v>1305</v>
      </c>
      <c r="I53" t="str">
        <f>IF(AND(D53=受益地検索!$C$43,E53=受益地検索!$E$2),A53,"")</f>
        <v/>
      </c>
    </row>
    <row r="54" spans="1:9" x14ac:dyDescent="0.15">
      <c r="A54">
        <v>53</v>
      </c>
      <c r="B54" s="10" t="s">
        <v>27</v>
      </c>
      <c r="C54" s="10" t="s">
        <v>21</v>
      </c>
      <c r="D54" s="10" t="s">
        <v>20</v>
      </c>
      <c r="E54" s="11">
        <v>214</v>
      </c>
      <c r="F54" s="11">
        <v>3</v>
      </c>
      <c r="G54" s="11">
        <v>0</v>
      </c>
      <c r="H54" s="11">
        <v>123</v>
      </c>
      <c r="I54" t="str">
        <f>IF(AND(D54=受益地検索!$C$43,E54=受益地検索!$E$2),A54,"")</f>
        <v/>
      </c>
    </row>
    <row r="55" spans="1:9" x14ac:dyDescent="0.15">
      <c r="A55">
        <v>54</v>
      </c>
      <c r="B55" s="10" t="s">
        <v>27</v>
      </c>
      <c r="C55" s="10" t="s">
        <v>21</v>
      </c>
      <c r="D55" s="10" t="s">
        <v>20</v>
      </c>
      <c r="E55" s="11">
        <v>214</v>
      </c>
      <c r="F55" s="11">
        <v>8</v>
      </c>
      <c r="G55" s="11">
        <v>0</v>
      </c>
      <c r="H55" s="11">
        <v>10</v>
      </c>
      <c r="I55" t="str">
        <f>IF(AND(D55=受益地検索!$C$43,E55=受益地検索!$E$2),A55,"")</f>
        <v/>
      </c>
    </row>
    <row r="56" spans="1:9" x14ac:dyDescent="0.15">
      <c r="A56">
        <v>55</v>
      </c>
      <c r="B56" s="10" t="s">
        <v>27</v>
      </c>
      <c r="C56" s="10" t="s">
        <v>21</v>
      </c>
      <c r="D56" s="10" t="s">
        <v>20</v>
      </c>
      <c r="E56" s="11">
        <v>215</v>
      </c>
      <c r="F56" s="11">
        <v>1</v>
      </c>
      <c r="G56" s="11">
        <v>0</v>
      </c>
      <c r="H56" s="11">
        <v>725</v>
      </c>
      <c r="I56" t="str">
        <f>IF(AND(D56=受益地検索!$C$43,E56=受益地検索!$E$2),A56,"")</f>
        <v/>
      </c>
    </row>
    <row r="57" spans="1:9" x14ac:dyDescent="0.15">
      <c r="A57">
        <v>56</v>
      </c>
      <c r="B57" s="10" t="s">
        <v>27</v>
      </c>
      <c r="C57" s="10" t="s">
        <v>21</v>
      </c>
      <c r="D57" s="10" t="s">
        <v>20</v>
      </c>
      <c r="E57" s="11">
        <v>215</v>
      </c>
      <c r="F57" s="11">
        <v>3</v>
      </c>
      <c r="G57" s="11">
        <v>0</v>
      </c>
      <c r="H57" s="11">
        <v>767</v>
      </c>
      <c r="I57" t="str">
        <f>IF(AND(D57=受益地検索!$C$43,E57=受益地検索!$E$2),A57,"")</f>
        <v/>
      </c>
    </row>
    <row r="58" spans="1:9" x14ac:dyDescent="0.15">
      <c r="A58">
        <v>57</v>
      </c>
      <c r="B58" s="10" t="s">
        <v>27</v>
      </c>
      <c r="C58" s="10" t="s">
        <v>21</v>
      </c>
      <c r="D58" s="10" t="s">
        <v>20</v>
      </c>
      <c r="E58" s="11">
        <v>216</v>
      </c>
      <c r="F58" s="11">
        <v>1</v>
      </c>
      <c r="G58" s="11">
        <v>0</v>
      </c>
      <c r="H58" s="11">
        <v>2281</v>
      </c>
      <c r="I58" t="str">
        <f>IF(AND(D58=受益地検索!$C$43,E58=受益地検索!$E$2),A58,"")</f>
        <v/>
      </c>
    </row>
    <row r="59" spans="1:9" x14ac:dyDescent="0.15">
      <c r="A59">
        <v>58</v>
      </c>
      <c r="B59" s="10" t="s">
        <v>27</v>
      </c>
      <c r="C59" s="10" t="s">
        <v>21</v>
      </c>
      <c r="D59" s="10" t="s">
        <v>20</v>
      </c>
      <c r="E59" s="11">
        <v>216</v>
      </c>
      <c r="F59" s="11">
        <v>3</v>
      </c>
      <c r="G59" s="11">
        <v>0</v>
      </c>
      <c r="H59" s="11">
        <v>380</v>
      </c>
      <c r="I59" t="str">
        <f>IF(AND(D59=受益地検索!$C$43,E59=受益地検索!$E$2),A59,"")</f>
        <v/>
      </c>
    </row>
    <row r="60" spans="1:9" x14ac:dyDescent="0.15">
      <c r="A60">
        <v>59</v>
      </c>
      <c r="B60" s="10" t="s">
        <v>27</v>
      </c>
      <c r="C60" s="10" t="s">
        <v>21</v>
      </c>
      <c r="D60" s="10" t="s">
        <v>20</v>
      </c>
      <c r="E60" s="11">
        <v>218</v>
      </c>
      <c r="F60" s="11">
        <v>1</v>
      </c>
      <c r="G60" s="11">
        <v>0</v>
      </c>
      <c r="H60" s="11">
        <v>1144</v>
      </c>
      <c r="I60" t="str">
        <f>IF(AND(D60=受益地検索!$C$43,E60=受益地検索!$E$2),A60,"")</f>
        <v/>
      </c>
    </row>
    <row r="61" spans="1:9" x14ac:dyDescent="0.15">
      <c r="A61">
        <v>60</v>
      </c>
      <c r="B61" s="10" t="s">
        <v>27</v>
      </c>
      <c r="C61" s="10" t="s">
        <v>21</v>
      </c>
      <c r="D61" s="10" t="s">
        <v>20</v>
      </c>
      <c r="E61" s="11">
        <v>219</v>
      </c>
      <c r="F61" s="11">
        <v>0</v>
      </c>
      <c r="G61" s="11">
        <v>0</v>
      </c>
      <c r="H61" s="11">
        <v>1998</v>
      </c>
      <c r="I61" t="str">
        <f>IF(AND(D61=受益地検索!$C$43,E61=受益地検索!$E$2),A61,"")</f>
        <v/>
      </c>
    </row>
    <row r="62" spans="1:9" x14ac:dyDescent="0.15">
      <c r="A62">
        <v>61</v>
      </c>
      <c r="B62" s="10" t="s">
        <v>27</v>
      </c>
      <c r="C62" s="10" t="s">
        <v>21</v>
      </c>
      <c r="D62" s="10" t="s">
        <v>20</v>
      </c>
      <c r="E62" s="11">
        <v>220</v>
      </c>
      <c r="F62" s="11">
        <v>0</v>
      </c>
      <c r="G62" s="11">
        <v>0</v>
      </c>
      <c r="H62" s="11">
        <v>2347</v>
      </c>
      <c r="I62" t="str">
        <f>IF(AND(D62=受益地検索!$C$43,E62=受益地検索!$E$2),A62,"")</f>
        <v/>
      </c>
    </row>
    <row r="63" spans="1:9" x14ac:dyDescent="0.15">
      <c r="A63">
        <v>62</v>
      </c>
      <c r="B63" s="10" t="s">
        <v>27</v>
      </c>
      <c r="C63" s="10" t="s">
        <v>21</v>
      </c>
      <c r="D63" s="10" t="s">
        <v>20</v>
      </c>
      <c r="E63" s="11">
        <v>221</v>
      </c>
      <c r="F63" s="11">
        <v>1</v>
      </c>
      <c r="G63" s="11">
        <v>0</v>
      </c>
      <c r="H63" s="11">
        <v>805</v>
      </c>
      <c r="I63" t="str">
        <f>IF(AND(D63=受益地検索!$C$43,E63=受益地検索!$E$2),A63,"")</f>
        <v/>
      </c>
    </row>
    <row r="64" spans="1:9" x14ac:dyDescent="0.15">
      <c r="A64">
        <v>63</v>
      </c>
      <c r="B64" s="10" t="s">
        <v>27</v>
      </c>
      <c r="C64" s="10" t="s">
        <v>21</v>
      </c>
      <c r="D64" s="10" t="s">
        <v>20</v>
      </c>
      <c r="E64" s="11">
        <v>221</v>
      </c>
      <c r="F64" s="11">
        <v>2</v>
      </c>
      <c r="G64" s="11">
        <v>0</v>
      </c>
      <c r="H64" s="11">
        <v>868</v>
      </c>
      <c r="I64" t="str">
        <f>IF(AND(D64=受益地検索!$C$43,E64=受益地検索!$E$2),A64,"")</f>
        <v/>
      </c>
    </row>
    <row r="65" spans="1:9" x14ac:dyDescent="0.15">
      <c r="A65">
        <v>64</v>
      </c>
      <c r="B65" s="10" t="s">
        <v>27</v>
      </c>
      <c r="C65" s="10" t="s">
        <v>21</v>
      </c>
      <c r="D65" s="10" t="s">
        <v>20</v>
      </c>
      <c r="E65" s="11">
        <v>222</v>
      </c>
      <c r="F65" s="11">
        <v>1</v>
      </c>
      <c r="G65" s="11">
        <v>0</v>
      </c>
      <c r="H65" s="11">
        <v>869</v>
      </c>
      <c r="I65" t="str">
        <f>IF(AND(D65=受益地検索!$C$43,E65=受益地検索!$E$2),A65,"")</f>
        <v/>
      </c>
    </row>
    <row r="66" spans="1:9" x14ac:dyDescent="0.15">
      <c r="A66">
        <v>65</v>
      </c>
      <c r="B66" s="10" t="s">
        <v>27</v>
      </c>
      <c r="C66" s="10" t="s">
        <v>21</v>
      </c>
      <c r="D66" s="10" t="s">
        <v>20</v>
      </c>
      <c r="E66" s="11">
        <v>222</v>
      </c>
      <c r="F66" s="11">
        <v>2</v>
      </c>
      <c r="G66" s="11">
        <v>0</v>
      </c>
      <c r="H66" s="11">
        <v>552</v>
      </c>
      <c r="I66" t="str">
        <f>IF(AND(D66=受益地検索!$C$43,E66=受益地検索!$E$2),A66,"")</f>
        <v/>
      </c>
    </row>
    <row r="67" spans="1:9" x14ac:dyDescent="0.15">
      <c r="A67">
        <v>66</v>
      </c>
      <c r="B67" s="10" t="s">
        <v>27</v>
      </c>
      <c r="C67" s="10" t="s">
        <v>21</v>
      </c>
      <c r="D67" s="10" t="s">
        <v>20</v>
      </c>
      <c r="E67" s="11">
        <v>223</v>
      </c>
      <c r="F67" s="11">
        <v>0</v>
      </c>
      <c r="G67" s="11">
        <v>1</v>
      </c>
      <c r="H67" s="11">
        <v>1200</v>
      </c>
      <c r="I67" t="str">
        <f>IF(AND(D67=受益地検索!$C$43,E67=受益地検索!$E$2),A67,"")</f>
        <v/>
      </c>
    </row>
    <row r="68" spans="1:9" x14ac:dyDescent="0.15">
      <c r="A68">
        <v>67</v>
      </c>
      <c r="B68" s="10" t="s">
        <v>27</v>
      </c>
      <c r="C68" s="10" t="s">
        <v>21</v>
      </c>
      <c r="D68" s="10" t="s">
        <v>20</v>
      </c>
      <c r="E68" s="11">
        <v>224</v>
      </c>
      <c r="F68" s="11">
        <v>2</v>
      </c>
      <c r="G68" s="11">
        <v>0</v>
      </c>
      <c r="H68" s="11">
        <v>2368</v>
      </c>
      <c r="I68" t="str">
        <f>IF(AND(D68=受益地検索!$C$43,E68=受益地検索!$E$2),A68,"")</f>
        <v/>
      </c>
    </row>
    <row r="69" spans="1:9" x14ac:dyDescent="0.15">
      <c r="A69">
        <v>68</v>
      </c>
      <c r="B69" s="10" t="s">
        <v>27</v>
      </c>
      <c r="C69" s="10" t="s">
        <v>21</v>
      </c>
      <c r="D69" s="10" t="s">
        <v>20</v>
      </c>
      <c r="E69" s="11">
        <v>226</v>
      </c>
      <c r="F69" s="11">
        <v>0</v>
      </c>
      <c r="G69" s="11">
        <v>0</v>
      </c>
      <c r="H69" s="11">
        <v>2280</v>
      </c>
      <c r="I69" t="str">
        <f>IF(AND(D69=受益地検索!$C$43,E69=受益地検索!$E$2),A69,"")</f>
        <v/>
      </c>
    </row>
    <row r="70" spans="1:9" x14ac:dyDescent="0.15">
      <c r="A70">
        <v>69</v>
      </c>
      <c r="B70" s="10" t="s">
        <v>27</v>
      </c>
      <c r="C70" s="10" t="s">
        <v>21</v>
      </c>
      <c r="D70" s="10" t="s">
        <v>20</v>
      </c>
      <c r="E70" s="11">
        <v>229</v>
      </c>
      <c r="F70" s="11">
        <v>0</v>
      </c>
      <c r="G70" s="11">
        <v>0</v>
      </c>
      <c r="H70" s="11">
        <v>1146</v>
      </c>
      <c r="I70" t="str">
        <f>IF(AND(D70=受益地検索!$C$43,E70=受益地検索!$E$2),A70,"")</f>
        <v/>
      </c>
    </row>
    <row r="71" spans="1:9" x14ac:dyDescent="0.15">
      <c r="A71">
        <v>70</v>
      </c>
      <c r="B71" s="10" t="s">
        <v>27</v>
      </c>
      <c r="C71" s="10" t="s">
        <v>21</v>
      </c>
      <c r="D71" s="10" t="s">
        <v>20</v>
      </c>
      <c r="E71" s="11">
        <v>230</v>
      </c>
      <c r="F71" s="11">
        <v>0</v>
      </c>
      <c r="G71" s="11">
        <v>0</v>
      </c>
      <c r="H71" s="11">
        <v>1014</v>
      </c>
      <c r="I71" t="str">
        <f>IF(AND(D71=受益地検索!$C$43,E71=受益地検索!$E$2),A71,"")</f>
        <v/>
      </c>
    </row>
    <row r="72" spans="1:9" x14ac:dyDescent="0.15">
      <c r="A72">
        <v>71</v>
      </c>
      <c r="B72" s="10" t="s">
        <v>27</v>
      </c>
      <c r="C72" s="10" t="s">
        <v>21</v>
      </c>
      <c r="D72" s="10" t="s">
        <v>20</v>
      </c>
      <c r="E72" s="11">
        <v>231</v>
      </c>
      <c r="F72" s="11">
        <v>1</v>
      </c>
      <c r="G72" s="11">
        <v>0</v>
      </c>
      <c r="H72" s="11">
        <v>1014</v>
      </c>
      <c r="I72" t="str">
        <f>IF(AND(D72=受益地検索!$C$43,E72=受益地検索!$E$2),A72,"")</f>
        <v/>
      </c>
    </row>
    <row r="73" spans="1:9" x14ac:dyDescent="0.15">
      <c r="A73">
        <v>72</v>
      </c>
      <c r="B73" s="10" t="s">
        <v>27</v>
      </c>
      <c r="C73" s="10" t="s">
        <v>21</v>
      </c>
      <c r="D73" s="10" t="s">
        <v>20</v>
      </c>
      <c r="E73" s="11">
        <v>231</v>
      </c>
      <c r="F73" s="11">
        <v>2</v>
      </c>
      <c r="G73" s="11">
        <v>0</v>
      </c>
      <c r="H73" s="11">
        <v>1230</v>
      </c>
      <c r="I73" t="str">
        <f>IF(AND(D73=受益地検索!$C$43,E73=受益地検索!$E$2),A73,"")</f>
        <v/>
      </c>
    </row>
    <row r="74" spans="1:9" x14ac:dyDescent="0.15">
      <c r="A74">
        <v>73</v>
      </c>
      <c r="B74" s="10" t="s">
        <v>27</v>
      </c>
      <c r="C74" s="10" t="s">
        <v>21</v>
      </c>
      <c r="D74" s="10" t="s">
        <v>20</v>
      </c>
      <c r="E74" s="11">
        <v>232</v>
      </c>
      <c r="F74" s="11">
        <v>0</v>
      </c>
      <c r="G74" s="11">
        <v>0</v>
      </c>
      <c r="H74" s="11">
        <v>3147</v>
      </c>
      <c r="I74" t="str">
        <f>IF(AND(D74=受益地検索!$C$43,E74=受益地検索!$E$2),A74,"")</f>
        <v/>
      </c>
    </row>
    <row r="75" spans="1:9" x14ac:dyDescent="0.15">
      <c r="A75">
        <v>74</v>
      </c>
      <c r="B75" s="10" t="s">
        <v>27</v>
      </c>
      <c r="C75" s="10" t="s">
        <v>21</v>
      </c>
      <c r="D75" s="10" t="s">
        <v>20</v>
      </c>
      <c r="E75" s="11">
        <v>234</v>
      </c>
      <c r="F75" s="11">
        <v>1</v>
      </c>
      <c r="G75" s="11">
        <v>0</v>
      </c>
      <c r="H75" s="11">
        <v>1162</v>
      </c>
      <c r="I75" t="str">
        <f>IF(AND(D75=受益地検索!$C$43,E75=受益地検索!$E$2),A75,"")</f>
        <v/>
      </c>
    </row>
    <row r="76" spans="1:9" x14ac:dyDescent="0.15">
      <c r="A76">
        <v>75</v>
      </c>
      <c r="B76" s="10" t="s">
        <v>27</v>
      </c>
      <c r="C76" s="10" t="s">
        <v>21</v>
      </c>
      <c r="D76" s="10" t="s">
        <v>20</v>
      </c>
      <c r="E76" s="11">
        <v>235</v>
      </c>
      <c r="F76" s="11">
        <v>1</v>
      </c>
      <c r="G76" s="11">
        <v>0</v>
      </c>
      <c r="H76" s="11">
        <v>952</v>
      </c>
      <c r="I76" t="str">
        <f>IF(AND(D76=受益地検索!$C$43,E76=受益地検索!$E$2),A76,"")</f>
        <v/>
      </c>
    </row>
    <row r="77" spans="1:9" x14ac:dyDescent="0.15">
      <c r="A77">
        <v>76</v>
      </c>
      <c r="B77" s="10" t="s">
        <v>27</v>
      </c>
      <c r="C77" s="10" t="s">
        <v>21</v>
      </c>
      <c r="D77" s="10" t="s">
        <v>20</v>
      </c>
      <c r="E77" s="11">
        <v>235</v>
      </c>
      <c r="F77" s="11">
        <v>2</v>
      </c>
      <c r="G77" s="11">
        <v>0</v>
      </c>
      <c r="H77" s="11">
        <v>35</v>
      </c>
      <c r="I77" t="str">
        <f>IF(AND(D77=受益地検索!$C$43,E77=受益地検索!$E$2),A77,"")</f>
        <v/>
      </c>
    </row>
    <row r="78" spans="1:9" x14ac:dyDescent="0.15">
      <c r="A78">
        <v>77</v>
      </c>
      <c r="B78" s="10" t="s">
        <v>27</v>
      </c>
      <c r="C78" s="10" t="s">
        <v>21</v>
      </c>
      <c r="D78" s="10" t="s">
        <v>20</v>
      </c>
      <c r="E78" s="11">
        <v>235</v>
      </c>
      <c r="F78" s="11">
        <v>3</v>
      </c>
      <c r="G78" s="11">
        <v>0</v>
      </c>
      <c r="H78" s="11">
        <v>462</v>
      </c>
      <c r="I78" t="str">
        <f>IF(AND(D78=受益地検索!$C$43,E78=受益地検索!$E$2),A78,"")</f>
        <v/>
      </c>
    </row>
    <row r="79" spans="1:9" x14ac:dyDescent="0.15">
      <c r="A79">
        <v>78</v>
      </c>
      <c r="B79" s="10" t="s">
        <v>27</v>
      </c>
      <c r="C79" s="10" t="s">
        <v>21</v>
      </c>
      <c r="D79" s="10" t="s">
        <v>20</v>
      </c>
      <c r="E79" s="11">
        <v>235</v>
      </c>
      <c r="F79" s="11">
        <v>4</v>
      </c>
      <c r="G79" s="11">
        <v>0</v>
      </c>
      <c r="H79" s="11">
        <v>103</v>
      </c>
      <c r="I79" t="str">
        <f>IF(AND(D79=受益地検索!$C$43,E79=受益地検索!$E$2),A79,"")</f>
        <v/>
      </c>
    </row>
    <row r="80" spans="1:9" x14ac:dyDescent="0.15">
      <c r="A80">
        <v>79</v>
      </c>
      <c r="B80" s="10" t="s">
        <v>27</v>
      </c>
      <c r="C80" s="10" t="s">
        <v>21</v>
      </c>
      <c r="D80" s="10" t="s">
        <v>20</v>
      </c>
      <c r="E80" s="11">
        <v>236</v>
      </c>
      <c r="F80" s="11">
        <v>1</v>
      </c>
      <c r="G80" s="11">
        <v>0</v>
      </c>
      <c r="H80" s="11">
        <v>1116</v>
      </c>
      <c r="I80" t="str">
        <f>IF(AND(D80=受益地検索!$C$43,E80=受益地検索!$E$2),A80,"")</f>
        <v/>
      </c>
    </row>
    <row r="81" spans="1:9" x14ac:dyDescent="0.15">
      <c r="A81">
        <v>80</v>
      </c>
      <c r="B81" s="10" t="s">
        <v>27</v>
      </c>
      <c r="C81" s="10" t="s">
        <v>21</v>
      </c>
      <c r="D81" s="10" t="s">
        <v>20</v>
      </c>
      <c r="E81" s="11">
        <v>236</v>
      </c>
      <c r="F81" s="11">
        <v>6</v>
      </c>
      <c r="G81" s="11">
        <v>0</v>
      </c>
      <c r="H81" s="11">
        <v>7.74</v>
      </c>
      <c r="I81" t="str">
        <f>IF(AND(D81=受益地検索!$C$43,E81=受益地検索!$E$2),A81,"")</f>
        <v/>
      </c>
    </row>
    <row r="82" spans="1:9" x14ac:dyDescent="0.15">
      <c r="A82">
        <v>81</v>
      </c>
      <c r="B82" s="10" t="s">
        <v>27</v>
      </c>
      <c r="C82" s="10" t="s">
        <v>21</v>
      </c>
      <c r="D82" s="10" t="s">
        <v>20</v>
      </c>
      <c r="E82" s="11">
        <v>236</v>
      </c>
      <c r="F82" s="11">
        <v>7</v>
      </c>
      <c r="G82" s="11">
        <v>0</v>
      </c>
      <c r="H82" s="11">
        <v>22</v>
      </c>
      <c r="I82" t="str">
        <f>IF(AND(D82=受益地検索!$C$43,E82=受益地検索!$E$2),A82,"")</f>
        <v/>
      </c>
    </row>
    <row r="83" spans="1:9" x14ac:dyDescent="0.15">
      <c r="A83">
        <v>82</v>
      </c>
      <c r="B83" s="10" t="s">
        <v>27</v>
      </c>
      <c r="C83" s="10" t="s">
        <v>21</v>
      </c>
      <c r="D83" s="10" t="s">
        <v>20</v>
      </c>
      <c r="E83" s="11">
        <v>266</v>
      </c>
      <c r="F83" s="11">
        <v>1</v>
      </c>
      <c r="G83" s="11">
        <v>0</v>
      </c>
      <c r="H83" s="11">
        <v>1067</v>
      </c>
      <c r="I83" t="str">
        <f>IF(AND(D83=受益地検索!$C$43,E83=受益地検索!$E$2),A83,"")</f>
        <v/>
      </c>
    </row>
    <row r="84" spans="1:9" x14ac:dyDescent="0.15">
      <c r="A84">
        <v>83</v>
      </c>
      <c r="B84" s="10" t="s">
        <v>27</v>
      </c>
      <c r="C84" s="10" t="s">
        <v>21</v>
      </c>
      <c r="D84" s="10" t="s">
        <v>20</v>
      </c>
      <c r="E84" s="11">
        <v>269</v>
      </c>
      <c r="F84" s="11">
        <v>1</v>
      </c>
      <c r="G84" s="11">
        <v>0</v>
      </c>
      <c r="H84" s="11">
        <v>872</v>
      </c>
      <c r="I84" t="str">
        <f>IF(AND(D84=受益地検索!$C$43,E84=受益地検索!$E$2),A84,"")</f>
        <v/>
      </c>
    </row>
    <row r="85" spans="1:9" x14ac:dyDescent="0.15">
      <c r="A85">
        <v>84</v>
      </c>
      <c r="B85" s="10" t="s">
        <v>27</v>
      </c>
      <c r="C85" s="10" t="s">
        <v>21</v>
      </c>
      <c r="D85" s="10" t="s">
        <v>20</v>
      </c>
      <c r="E85" s="11">
        <v>270</v>
      </c>
      <c r="F85" s="11">
        <v>0</v>
      </c>
      <c r="G85" s="11">
        <v>0</v>
      </c>
      <c r="H85" s="11">
        <v>1765</v>
      </c>
      <c r="I85" t="str">
        <f>IF(AND(D85=受益地検索!$C$43,E85=受益地検索!$E$2),A85,"")</f>
        <v/>
      </c>
    </row>
    <row r="86" spans="1:9" x14ac:dyDescent="0.15">
      <c r="A86">
        <v>85</v>
      </c>
      <c r="B86" s="10" t="s">
        <v>27</v>
      </c>
      <c r="C86" s="10" t="s">
        <v>21</v>
      </c>
      <c r="D86" s="10" t="s">
        <v>20</v>
      </c>
      <c r="E86" s="11">
        <v>271</v>
      </c>
      <c r="F86" s="11">
        <v>1</v>
      </c>
      <c r="G86" s="11">
        <v>0</v>
      </c>
      <c r="H86" s="11">
        <v>1128</v>
      </c>
      <c r="I86" t="str">
        <f>IF(AND(D86=受益地検索!$C$43,E86=受益地検索!$E$2),A86,"")</f>
        <v/>
      </c>
    </row>
    <row r="87" spans="1:9" x14ac:dyDescent="0.15">
      <c r="A87">
        <v>86</v>
      </c>
      <c r="B87" s="10" t="s">
        <v>27</v>
      </c>
      <c r="C87" s="10" t="s">
        <v>21</v>
      </c>
      <c r="D87" s="10" t="s">
        <v>20</v>
      </c>
      <c r="E87" s="11">
        <v>271</v>
      </c>
      <c r="F87" s="11">
        <v>2</v>
      </c>
      <c r="G87" s="11">
        <v>0</v>
      </c>
      <c r="H87" s="11">
        <v>330</v>
      </c>
      <c r="I87" t="str">
        <f>IF(AND(D87=受益地検索!$C$43,E87=受益地検索!$E$2),A87,"")</f>
        <v/>
      </c>
    </row>
    <row r="88" spans="1:9" x14ac:dyDescent="0.15">
      <c r="A88">
        <v>87</v>
      </c>
      <c r="B88" s="10" t="s">
        <v>27</v>
      </c>
      <c r="C88" s="10" t="s">
        <v>21</v>
      </c>
      <c r="D88" s="10" t="s">
        <v>20</v>
      </c>
      <c r="E88" s="11">
        <v>272</v>
      </c>
      <c r="F88" s="11">
        <v>0</v>
      </c>
      <c r="G88" s="11">
        <v>0</v>
      </c>
      <c r="H88" s="11">
        <v>1779</v>
      </c>
      <c r="I88" t="str">
        <f>IF(AND(D88=受益地検索!$C$43,E88=受益地検索!$E$2),A88,"")</f>
        <v/>
      </c>
    </row>
    <row r="89" spans="1:9" x14ac:dyDescent="0.15">
      <c r="A89">
        <v>88</v>
      </c>
      <c r="B89" s="10" t="s">
        <v>27</v>
      </c>
      <c r="C89" s="10" t="s">
        <v>21</v>
      </c>
      <c r="D89" s="10" t="s">
        <v>20</v>
      </c>
      <c r="E89" s="11">
        <v>275</v>
      </c>
      <c r="F89" s="11">
        <v>1</v>
      </c>
      <c r="G89" s="11">
        <v>0</v>
      </c>
      <c r="H89" s="11">
        <v>638</v>
      </c>
      <c r="I89" t="str">
        <f>IF(AND(D89=受益地検索!$C$43,E89=受益地検索!$E$2),A89,"")</f>
        <v/>
      </c>
    </row>
    <row r="90" spans="1:9" x14ac:dyDescent="0.15">
      <c r="A90">
        <v>89</v>
      </c>
      <c r="B90" s="10" t="s">
        <v>27</v>
      </c>
      <c r="C90" s="10" t="s">
        <v>21</v>
      </c>
      <c r="D90" s="10" t="s">
        <v>20</v>
      </c>
      <c r="E90" s="11">
        <v>275</v>
      </c>
      <c r="F90" s="11">
        <v>2</v>
      </c>
      <c r="G90" s="11">
        <v>0</v>
      </c>
      <c r="H90" s="11">
        <v>615</v>
      </c>
      <c r="I90" t="str">
        <f>IF(AND(D90=受益地検索!$C$43,E90=受益地検索!$E$2),A90,"")</f>
        <v/>
      </c>
    </row>
    <row r="91" spans="1:9" x14ac:dyDescent="0.15">
      <c r="A91">
        <v>90</v>
      </c>
      <c r="B91" s="10" t="s">
        <v>27</v>
      </c>
      <c r="C91" s="10" t="s">
        <v>21</v>
      </c>
      <c r="D91" s="10" t="s">
        <v>20</v>
      </c>
      <c r="E91" s="11">
        <v>275</v>
      </c>
      <c r="F91" s="11">
        <v>3</v>
      </c>
      <c r="G91" s="11">
        <v>0</v>
      </c>
      <c r="H91" s="11">
        <v>64</v>
      </c>
      <c r="I91" t="str">
        <f>IF(AND(D91=受益地検索!$C$43,E91=受益地検索!$E$2),A91,"")</f>
        <v/>
      </c>
    </row>
    <row r="92" spans="1:9" x14ac:dyDescent="0.15">
      <c r="A92">
        <v>91</v>
      </c>
      <c r="B92" s="10" t="s">
        <v>27</v>
      </c>
      <c r="C92" s="10" t="s">
        <v>21</v>
      </c>
      <c r="D92" s="10" t="s">
        <v>20</v>
      </c>
      <c r="E92" s="11">
        <v>282</v>
      </c>
      <c r="F92" s="11">
        <v>1</v>
      </c>
      <c r="G92" s="11">
        <v>0</v>
      </c>
      <c r="H92" s="11">
        <v>1456</v>
      </c>
      <c r="I92" t="str">
        <f>IF(AND(D92=受益地検索!$C$43,E92=受益地検索!$E$2),A92,"")</f>
        <v/>
      </c>
    </row>
    <row r="93" spans="1:9" x14ac:dyDescent="0.15">
      <c r="A93">
        <v>92</v>
      </c>
      <c r="B93" s="10" t="s">
        <v>27</v>
      </c>
      <c r="C93" s="10" t="s">
        <v>21</v>
      </c>
      <c r="D93" s="10" t="s">
        <v>20</v>
      </c>
      <c r="E93" s="11">
        <v>282</v>
      </c>
      <c r="F93" s="11">
        <v>2</v>
      </c>
      <c r="G93" s="11">
        <v>0</v>
      </c>
      <c r="H93" s="11">
        <v>308</v>
      </c>
      <c r="I93" t="str">
        <f>IF(AND(D93=受益地検索!$C$43,E93=受益地検索!$E$2),A93,"")</f>
        <v/>
      </c>
    </row>
    <row r="94" spans="1:9" x14ac:dyDescent="0.15">
      <c r="A94">
        <v>93</v>
      </c>
      <c r="B94" s="10" t="s">
        <v>27</v>
      </c>
      <c r="C94" s="10" t="s">
        <v>21</v>
      </c>
      <c r="D94" s="10" t="s">
        <v>20</v>
      </c>
      <c r="E94" s="11">
        <v>283</v>
      </c>
      <c r="F94" s="11">
        <v>1</v>
      </c>
      <c r="G94" s="11">
        <v>0</v>
      </c>
      <c r="H94" s="11">
        <v>1780</v>
      </c>
      <c r="I94" t="str">
        <f>IF(AND(D94=受益地検索!$C$43,E94=受益地検索!$E$2),A94,"")</f>
        <v/>
      </c>
    </row>
    <row r="95" spans="1:9" x14ac:dyDescent="0.15">
      <c r="A95">
        <v>94</v>
      </c>
      <c r="B95" s="10" t="s">
        <v>27</v>
      </c>
      <c r="C95" s="10" t="s">
        <v>21</v>
      </c>
      <c r="D95" s="10" t="s">
        <v>20</v>
      </c>
      <c r="E95" s="11">
        <v>284</v>
      </c>
      <c r="F95" s="11">
        <v>1</v>
      </c>
      <c r="G95" s="11">
        <v>0</v>
      </c>
      <c r="H95" s="11">
        <v>1173</v>
      </c>
      <c r="I95" t="str">
        <f>IF(AND(D95=受益地検索!$C$43,E95=受益地検索!$E$2),A95,"")</f>
        <v/>
      </c>
    </row>
    <row r="96" spans="1:9" x14ac:dyDescent="0.15">
      <c r="A96">
        <v>95</v>
      </c>
      <c r="B96" s="10" t="s">
        <v>27</v>
      </c>
      <c r="C96" s="10" t="s">
        <v>21</v>
      </c>
      <c r="D96" s="10" t="s">
        <v>20</v>
      </c>
      <c r="E96" s="11">
        <v>284</v>
      </c>
      <c r="F96" s="11">
        <v>3</v>
      </c>
      <c r="G96" s="11">
        <v>0</v>
      </c>
      <c r="H96" s="11">
        <v>276</v>
      </c>
      <c r="I96" t="str">
        <f>IF(AND(D96=受益地検索!$C$43,E96=受益地検索!$E$2),A96,"")</f>
        <v/>
      </c>
    </row>
    <row r="97" spans="1:9" x14ac:dyDescent="0.15">
      <c r="A97">
        <v>96</v>
      </c>
      <c r="B97" s="10" t="s">
        <v>27</v>
      </c>
      <c r="C97" s="10" t="s">
        <v>21</v>
      </c>
      <c r="D97" s="10" t="s">
        <v>20</v>
      </c>
      <c r="E97" s="11">
        <v>284</v>
      </c>
      <c r="F97" s="11">
        <v>4</v>
      </c>
      <c r="G97" s="11">
        <v>0</v>
      </c>
      <c r="H97" s="11">
        <v>54</v>
      </c>
      <c r="I97" t="str">
        <f>IF(AND(D97=受益地検索!$C$43,E97=受益地検索!$E$2),A97,"")</f>
        <v/>
      </c>
    </row>
    <row r="98" spans="1:9" x14ac:dyDescent="0.15">
      <c r="A98">
        <v>97</v>
      </c>
      <c r="B98" s="10" t="s">
        <v>27</v>
      </c>
      <c r="C98" s="10" t="s">
        <v>21</v>
      </c>
      <c r="D98" s="10" t="s">
        <v>20</v>
      </c>
      <c r="E98" s="11">
        <v>284</v>
      </c>
      <c r="F98" s="11">
        <v>5</v>
      </c>
      <c r="G98" s="11">
        <v>0</v>
      </c>
      <c r="H98" s="11">
        <v>54</v>
      </c>
      <c r="I98" t="str">
        <f>IF(AND(D98=受益地検索!$C$43,E98=受益地検索!$E$2),A98,"")</f>
        <v/>
      </c>
    </row>
    <row r="99" spans="1:9" x14ac:dyDescent="0.15">
      <c r="A99">
        <v>98</v>
      </c>
      <c r="B99" s="10" t="s">
        <v>27</v>
      </c>
      <c r="C99" s="10" t="s">
        <v>21</v>
      </c>
      <c r="D99" s="10" t="s">
        <v>20</v>
      </c>
      <c r="E99" s="11">
        <v>285</v>
      </c>
      <c r="F99" s="11">
        <v>2</v>
      </c>
      <c r="G99" s="11">
        <v>0</v>
      </c>
      <c r="H99" s="11">
        <v>37</v>
      </c>
      <c r="I99" t="str">
        <f>IF(AND(D99=受益地検索!$C$43,E99=受益地検索!$E$2),A99,"")</f>
        <v/>
      </c>
    </row>
    <row r="100" spans="1:9" x14ac:dyDescent="0.15">
      <c r="A100">
        <v>99</v>
      </c>
      <c r="B100" s="10" t="s">
        <v>27</v>
      </c>
      <c r="C100" s="10" t="s">
        <v>21</v>
      </c>
      <c r="D100" s="10" t="s">
        <v>20</v>
      </c>
      <c r="E100" s="11">
        <v>285</v>
      </c>
      <c r="F100" s="11">
        <v>6</v>
      </c>
      <c r="G100" s="11">
        <v>0</v>
      </c>
      <c r="H100" s="11">
        <v>3.34</v>
      </c>
      <c r="I100" t="str">
        <f>IF(AND(D100=受益地検索!$C$43,E100=受益地検索!$E$2),A100,"")</f>
        <v/>
      </c>
    </row>
    <row r="101" spans="1:9" x14ac:dyDescent="0.15">
      <c r="A101">
        <v>100</v>
      </c>
      <c r="B101" s="10" t="s">
        <v>27</v>
      </c>
      <c r="C101" s="10" t="s">
        <v>21</v>
      </c>
      <c r="D101" s="10" t="s">
        <v>20</v>
      </c>
      <c r="E101" s="11">
        <v>285</v>
      </c>
      <c r="F101" s="11">
        <v>7</v>
      </c>
      <c r="G101" s="11">
        <v>0</v>
      </c>
      <c r="H101" s="11">
        <v>97</v>
      </c>
      <c r="I101" t="str">
        <f>IF(AND(D101=受益地検索!$C$43,E101=受益地検索!$E$2),A101,"")</f>
        <v/>
      </c>
    </row>
    <row r="102" spans="1:9" x14ac:dyDescent="0.15">
      <c r="A102">
        <v>101</v>
      </c>
      <c r="B102" s="10" t="s">
        <v>27</v>
      </c>
      <c r="C102" s="10" t="s">
        <v>21</v>
      </c>
      <c r="D102" s="10" t="s">
        <v>20</v>
      </c>
      <c r="E102" s="11">
        <v>288</v>
      </c>
      <c r="F102" s="11">
        <v>1</v>
      </c>
      <c r="G102" s="11">
        <v>0</v>
      </c>
      <c r="H102" s="11">
        <v>1398</v>
      </c>
      <c r="I102" t="str">
        <f>IF(AND(D102=受益地検索!$C$43,E102=受益地検索!$E$2),A102,"")</f>
        <v/>
      </c>
    </row>
    <row r="103" spans="1:9" x14ac:dyDescent="0.15">
      <c r="A103">
        <v>102</v>
      </c>
      <c r="B103" s="10" t="s">
        <v>27</v>
      </c>
      <c r="C103" s="10" t="s">
        <v>21</v>
      </c>
      <c r="D103" s="10" t="s">
        <v>20</v>
      </c>
      <c r="E103" s="11">
        <v>289</v>
      </c>
      <c r="F103" s="11">
        <v>3</v>
      </c>
      <c r="G103" s="11">
        <v>0</v>
      </c>
      <c r="H103" s="11">
        <v>283</v>
      </c>
      <c r="I103" t="str">
        <f>IF(AND(D103=受益地検索!$C$43,E103=受益地検索!$E$2),A103,"")</f>
        <v/>
      </c>
    </row>
    <row r="104" spans="1:9" x14ac:dyDescent="0.15">
      <c r="A104">
        <v>103</v>
      </c>
      <c r="B104" s="10" t="s">
        <v>27</v>
      </c>
      <c r="C104" s="10" t="s">
        <v>21</v>
      </c>
      <c r="D104" s="10" t="s">
        <v>20</v>
      </c>
      <c r="E104" s="11">
        <v>290</v>
      </c>
      <c r="F104" s="11">
        <v>1</v>
      </c>
      <c r="G104" s="11">
        <v>0</v>
      </c>
      <c r="H104" s="11">
        <v>632</v>
      </c>
      <c r="I104" t="str">
        <f>IF(AND(D104=受益地検索!$C$43,E104=受益地検索!$E$2),A104,"")</f>
        <v/>
      </c>
    </row>
    <row r="105" spans="1:9" x14ac:dyDescent="0.15">
      <c r="A105">
        <v>104</v>
      </c>
      <c r="B105" s="10" t="s">
        <v>27</v>
      </c>
      <c r="C105" s="10" t="s">
        <v>21</v>
      </c>
      <c r="D105" s="10" t="s">
        <v>20</v>
      </c>
      <c r="E105" s="11">
        <v>291</v>
      </c>
      <c r="F105" s="11">
        <v>1</v>
      </c>
      <c r="G105" s="11">
        <v>0</v>
      </c>
      <c r="H105" s="11">
        <v>694</v>
      </c>
      <c r="I105" t="str">
        <f>IF(AND(D105=受益地検索!$C$43,E105=受益地検索!$E$2),A105,"")</f>
        <v/>
      </c>
    </row>
    <row r="106" spans="1:9" x14ac:dyDescent="0.15">
      <c r="A106">
        <v>105</v>
      </c>
      <c r="B106" s="10" t="s">
        <v>27</v>
      </c>
      <c r="C106" s="10" t="s">
        <v>21</v>
      </c>
      <c r="D106" s="10" t="s">
        <v>20</v>
      </c>
      <c r="E106" s="11">
        <v>292</v>
      </c>
      <c r="F106" s="11">
        <v>1</v>
      </c>
      <c r="G106" s="11">
        <v>0</v>
      </c>
      <c r="H106" s="11">
        <v>489</v>
      </c>
      <c r="I106" t="str">
        <f>IF(AND(D106=受益地検索!$C$43,E106=受益地検索!$E$2),A106,"")</f>
        <v/>
      </c>
    </row>
    <row r="107" spans="1:9" x14ac:dyDescent="0.15">
      <c r="A107">
        <v>106</v>
      </c>
      <c r="B107" s="10" t="s">
        <v>27</v>
      </c>
      <c r="C107" s="10" t="s">
        <v>21</v>
      </c>
      <c r="D107" s="10" t="s">
        <v>20</v>
      </c>
      <c r="E107" s="11">
        <v>292</v>
      </c>
      <c r="F107" s="11">
        <v>3</v>
      </c>
      <c r="G107" s="11">
        <v>0</v>
      </c>
      <c r="H107" s="11">
        <v>687</v>
      </c>
      <c r="I107" t="str">
        <f>IF(AND(D107=受益地検索!$C$43,E107=受益地検索!$E$2),A107,"")</f>
        <v/>
      </c>
    </row>
    <row r="108" spans="1:9" x14ac:dyDescent="0.15">
      <c r="A108">
        <v>107</v>
      </c>
      <c r="B108" s="10" t="s">
        <v>27</v>
      </c>
      <c r="C108" s="10" t="s">
        <v>21</v>
      </c>
      <c r="D108" s="10" t="s">
        <v>20</v>
      </c>
      <c r="E108" s="11">
        <v>293</v>
      </c>
      <c r="F108" s="11">
        <v>1</v>
      </c>
      <c r="G108" s="11">
        <v>0</v>
      </c>
      <c r="H108" s="11">
        <v>1171</v>
      </c>
      <c r="I108" t="str">
        <f>IF(AND(D108=受益地検索!$C$43,E108=受益地検索!$E$2),A108,"")</f>
        <v/>
      </c>
    </row>
    <row r="109" spans="1:9" x14ac:dyDescent="0.15">
      <c r="A109">
        <v>108</v>
      </c>
      <c r="B109" s="10" t="s">
        <v>27</v>
      </c>
      <c r="C109" s="10" t="s">
        <v>21</v>
      </c>
      <c r="D109" s="10" t="s">
        <v>20</v>
      </c>
      <c r="E109" s="11">
        <v>294</v>
      </c>
      <c r="F109" s="11">
        <v>0</v>
      </c>
      <c r="G109" s="11">
        <v>0</v>
      </c>
      <c r="H109" s="11">
        <v>1240</v>
      </c>
      <c r="I109" t="str">
        <f>IF(AND(D109=受益地検索!$C$43,E109=受益地検索!$E$2),A109,"")</f>
        <v/>
      </c>
    </row>
    <row r="110" spans="1:9" x14ac:dyDescent="0.15">
      <c r="A110">
        <v>109</v>
      </c>
      <c r="B110" s="10" t="s">
        <v>27</v>
      </c>
      <c r="C110" s="10" t="s">
        <v>21</v>
      </c>
      <c r="D110" s="10" t="s">
        <v>20</v>
      </c>
      <c r="E110" s="11">
        <v>296</v>
      </c>
      <c r="F110" s="11">
        <v>1</v>
      </c>
      <c r="G110" s="11">
        <v>0</v>
      </c>
      <c r="H110" s="11">
        <v>916</v>
      </c>
      <c r="I110" t="str">
        <f>IF(AND(D110=受益地検索!$C$43,E110=受益地検索!$E$2),A110,"")</f>
        <v/>
      </c>
    </row>
    <row r="111" spans="1:9" x14ac:dyDescent="0.15">
      <c r="A111">
        <v>110</v>
      </c>
      <c r="B111" s="10" t="s">
        <v>27</v>
      </c>
      <c r="C111" s="10" t="s">
        <v>21</v>
      </c>
      <c r="D111" s="10" t="s">
        <v>20</v>
      </c>
      <c r="E111" s="11">
        <v>296</v>
      </c>
      <c r="F111" s="11">
        <v>6</v>
      </c>
      <c r="G111" s="11">
        <v>0</v>
      </c>
      <c r="H111" s="11">
        <v>41</v>
      </c>
      <c r="I111" t="str">
        <f>IF(AND(D111=受益地検索!$C$43,E111=受益地検索!$E$2),A111,"")</f>
        <v/>
      </c>
    </row>
    <row r="112" spans="1:9" x14ac:dyDescent="0.15">
      <c r="A112">
        <v>111</v>
      </c>
      <c r="B112" s="10" t="s">
        <v>27</v>
      </c>
      <c r="C112" s="10" t="s">
        <v>21</v>
      </c>
      <c r="D112" s="10" t="s">
        <v>20</v>
      </c>
      <c r="E112" s="11">
        <v>297</v>
      </c>
      <c r="F112" s="11">
        <v>0</v>
      </c>
      <c r="G112" s="11">
        <v>0</v>
      </c>
      <c r="H112" s="11">
        <v>1079</v>
      </c>
      <c r="I112" t="str">
        <f>IF(AND(D112=受益地検索!$C$43,E112=受益地検索!$E$2),A112,"")</f>
        <v/>
      </c>
    </row>
    <row r="113" spans="1:9" x14ac:dyDescent="0.15">
      <c r="A113">
        <v>112</v>
      </c>
      <c r="B113" s="10" t="s">
        <v>27</v>
      </c>
      <c r="C113" s="10" t="s">
        <v>21</v>
      </c>
      <c r="D113" s="10" t="s">
        <v>20</v>
      </c>
      <c r="E113" s="11">
        <v>298</v>
      </c>
      <c r="F113" s="11">
        <v>1</v>
      </c>
      <c r="G113" s="11">
        <v>0</v>
      </c>
      <c r="H113" s="11">
        <v>2801</v>
      </c>
      <c r="I113" t="str">
        <f>IF(AND(D113=受益地検索!$C$43,E113=受益地検索!$E$2),A113,"")</f>
        <v/>
      </c>
    </row>
    <row r="114" spans="1:9" x14ac:dyDescent="0.15">
      <c r="A114">
        <v>113</v>
      </c>
      <c r="B114" s="10" t="s">
        <v>27</v>
      </c>
      <c r="C114" s="10" t="s">
        <v>21</v>
      </c>
      <c r="D114" s="10" t="s">
        <v>20</v>
      </c>
      <c r="E114" s="11">
        <v>300</v>
      </c>
      <c r="F114" s="11">
        <v>1</v>
      </c>
      <c r="G114" s="11">
        <v>0</v>
      </c>
      <c r="H114" s="11">
        <v>1622</v>
      </c>
      <c r="I114" t="str">
        <f>IF(AND(D114=受益地検索!$C$43,E114=受益地検索!$E$2),A114,"")</f>
        <v/>
      </c>
    </row>
    <row r="115" spans="1:9" x14ac:dyDescent="0.15">
      <c r="A115">
        <v>114</v>
      </c>
      <c r="B115" s="10" t="s">
        <v>27</v>
      </c>
      <c r="C115" s="10" t="s">
        <v>21</v>
      </c>
      <c r="D115" s="10" t="s">
        <v>20</v>
      </c>
      <c r="E115" s="11">
        <v>301</v>
      </c>
      <c r="F115" s="11">
        <v>1</v>
      </c>
      <c r="G115" s="11">
        <v>0</v>
      </c>
      <c r="H115" s="11">
        <v>1886</v>
      </c>
      <c r="I115" t="str">
        <f>IF(AND(D115=受益地検索!$C$43,E115=受益地検索!$E$2),A115,"")</f>
        <v/>
      </c>
    </row>
    <row r="116" spans="1:9" x14ac:dyDescent="0.15">
      <c r="A116">
        <v>115</v>
      </c>
      <c r="B116" s="10" t="s">
        <v>27</v>
      </c>
      <c r="C116" s="10" t="s">
        <v>21</v>
      </c>
      <c r="D116" s="10" t="s">
        <v>20</v>
      </c>
      <c r="E116" s="11">
        <v>302</v>
      </c>
      <c r="F116" s="11">
        <v>1</v>
      </c>
      <c r="G116" s="11">
        <v>0</v>
      </c>
      <c r="H116" s="11">
        <v>2541</v>
      </c>
      <c r="I116" t="str">
        <f>IF(AND(D116=受益地検索!$C$43,E116=受益地検索!$E$2),A116,"")</f>
        <v/>
      </c>
    </row>
    <row r="117" spans="1:9" x14ac:dyDescent="0.15">
      <c r="A117">
        <v>116</v>
      </c>
      <c r="B117" s="10" t="s">
        <v>27</v>
      </c>
      <c r="C117" s="10" t="s">
        <v>21</v>
      </c>
      <c r="D117" s="10" t="s">
        <v>20</v>
      </c>
      <c r="E117" s="11">
        <v>303</v>
      </c>
      <c r="F117" s="11">
        <v>1</v>
      </c>
      <c r="G117" s="11">
        <v>0</v>
      </c>
      <c r="H117" s="11">
        <v>1046</v>
      </c>
      <c r="I117" t="str">
        <f>IF(AND(D117=受益地検索!$C$43,E117=受益地検索!$E$2),A117,"")</f>
        <v/>
      </c>
    </row>
    <row r="118" spans="1:9" x14ac:dyDescent="0.15">
      <c r="A118">
        <v>117</v>
      </c>
      <c r="B118" s="10" t="s">
        <v>27</v>
      </c>
      <c r="C118" s="10" t="s">
        <v>21</v>
      </c>
      <c r="D118" s="10" t="s">
        <v>20</v>
      </c>
      <c r="E118" s="11">
        <v>304</v>
      </c>
      <c r="F118" s="11">
        <v>0</v>
      </c>
      <c r="G118" s="11">
        <v>0</v>
      </c>
      <c r="H118" s="11">
        <v>1706</v>
      </c>
      <c r="I118" t="str">
        <f>IF(AND(D118=受益地検索!$C$43,E118=受益地検索!$E$2),A118,"")</f>
        <v/>
      </c>
    </row>
    <row r="119" spans="1:9" x14ac:dyDescent="0.15">
      <c r="A119">
        <v>118</v>
      </c>
      <c r="B119" s="10" t="s">
        <v>27</v>
      </c>
      <c r="C119" s="10" t="s">
        <v>21</v>
      </c>
      <c r="D119" s="10" t="s">
        <v>20</v>
      </c>
      <c r="E119" s="11">
        <v>305</v>
      </c>
      <c r="F119" s="11">
        <v>0</v>
      </c>
      <c r="G119" s="11">
        <v>0</v>
      </c>
      <c r="H119" s="11">
        <v>2591</v>
      </c>
      <c r="I119" t="str">
        <f>IF(AND(D119=受益地検索!$C$43,E119=受益地検索!$E$2),A119,"")</f>
        <v/>
      </c>
    </row>
    <row r="120" spans="1:9" x14ac:dyDescent="0.15">
      <c r="A120">
        <v>119</v>
      </c>
      <c r="B120" s="10" t="s">
        <v>27</v>
      </c>
      <c r="C120" s="10" t="s">
        <v>21</v>
      </c>
      <c r="D120" s="10" t="s">
        <v>20</v>
      </c>
      <c r="E120" s="11">
        <v>306</v>
      </c>
      <c r="F120" s="11">
        <v>0</v>
      </c>
      <c r="G120" s="11">
        <v>0</v>
      </c>
      <c r="H120" s="11">
        <v>297</v>
      </c>
      <c r="I120" t="str">
        <f>IF(AND(D120=受益地検索!$C$43,E120=受益地検索!$E$2),A120,"")</f>
        <v/>
      </c>
    </row>
    <row r="121" spans="1:9" x14ac:dyDescent="0.15">
      <c r="A121">
        <v>120</v>
      </c>
      <c r="B121" s="10" t="s">
        <v>27</v>
      </c>
      <c r="C121" s="10" t="s">
        <v>21</v>
      </c>
      <c r="D121" s="10" t="s">
        <v>20</v>
      </c>
      <c r="E121" s="11">
        <v>308</v>
      </c>
      <c r="F121" s="11">
        <v>1</v>
      </c>
      <c r="G121" s="11">
        <v>0</v>
      </c>
      <c r="H121" s="11">
        <v>1867</v>
      </c>
      <c r="I121" t="str">
        <f>IF(AND(D121=受益地検索!$C$43,E121=受益地検索!$E$2),A121,"")</f>
        <v/>
      </c>
    </row>
    <row r="122" spans="1:9" x14ac:dyDescent="0.15">
      <c r="A122">
        <v>121</v>
      </c>
      <c r="B122" s="10" t="s">
        <v>27</v>
      </c>
      <c r="C122" s="10" t="s">
        <v>21</v>
      </c>
      <c r="D122" s="10" t="s">
        <v>20</v>
      </c>
      <c r="E122" s="11">
        <v>309</v>
      </c>
      <c r="F122" s="11">
        <v>2</v>
      </c>
      <c r="G122" s="11">
        <v>0</v>
      </c>
      <c r="H122" s="11">
        <v>1225</v>
      </c>
      <c r="I122" t="str">
        <f>IF(AND(D122=受益地検索!$C$43,E122=受益地検索!$E$2),A122,"")</f>
        <v/>
      </c>
    </row>
    <row r="123" spans="1:9" x14ac:dyDescent="0.15">
      <c r="A123">
        <v>122</v>
      </c>
      <c r="B123" s="10" t="s">
        <v>27</v>
      </c>
      <c r="C123" s="10" t="s">
        <v>21</v>
      </c>
      <c r="D123" s="10" t="s">
        <v>20</v>
      </c>
      <c r="E123" s="11">
        <v>309</v>
      </c>
      <c r="F123" s="11">
        <v>2</v>
      </c>
      <c r="G123" s="11">
        <v>1</v>
      </c>
      <c r="H123" s="11">
        <v>1085</v>
      </c>
      <c r="I123" t="str">
        <f>IF(AND(D123=受益地検索!$C$43,E123=受益地検索!$E$2),A123,"")</f>
        <v/>
      </c>
    </row>
    <row r="124" spans="1:9" x14ac:dyDescent="0.15">
      <c r="A124">
        <v>123</v>
      </c>
      <c r="B124" s="10" t="s">
        <v>27</v>
      </c>
      <c r="C124" s="10" t="s">
        <v>21</v>
      </c>
      <c r="D124" s="10" t="s">
        <v>20</v>
      </c>
      <c r="E124" s="11">
        <v>309</v>
      </c>
      <c r="F124" s="11">
        <v>2</v>
      </c>
      <c r="G124" s="11">
        <v>2</v>
      </c>
      <c r="H124" s="11">
        <v>140</v>
      </c>
      <c r="I124" t="str">
        <f>IF(AND(D124=受益地検索!$C$43,E124=受益地検索!$E$2),A124,"")</f>
        <v/>
      </c>
    </row>
    <row r="125" spans="1:9" x14ac:dyDescent="0.15">
      <c r="A125">
        <v>124</v>
      </c>
      <c r="B125" s="10" t="s">
        <v>27</v>
      </c>
      <c r="C125" s="10" t="s">
        <v>21</v>
      </c>
      <c r="D125" s="10" t="s">
        <v>20</v>
      </c>
      <c r="E125" s="11">
        <v>310</v>
      </c>
      <c r="F125" s="11">
        <v>2</v>
      </c>
      <c r="G125" s="11">
        <v>0</v>
      </c>
      <c r="H125" s="11">
        <v>2019</v>
      </c>
      <c r="I125" t="str">
        <f>IF(AND(D125=受益地検索!$C$43,E125=受益地検索!$E$2),A125,"")</f>
        <v/>
      </c>
    </row>
    <row r="126" spans="1:9" x14ac:dyDescent="0.15">
      <c r="A126">
        <v>125</v>
      </c>
      <c r="B126" s="10" t="s">
        <v>27</v>
      </c>
      <c r="C126" s="10" t="s">
        <v>21</v>
      </c>
      <c r="D126" s="10" t="s">
        <v>20</v>
      </c>
      <c r="E126" s="11">
        <v>310</v>
      </c>
      <c r="F126" s="11">
        <v>2</v>
      </c>
      <c r="G126" s="11">
        <v>1</v>
      </c>
      <c r="H126" s="11">
        <v>78</v>
      </c>
      <c r="I126" t="str">
        <f>IF(AND(D126=受益地検索!$C$43,E126=受益地検索!$E$2),A126,"")</f>
        <v/>
      </c>
    </row>
    <row r="127" spans="1:9" x14ac:dyDescent="0.15">
      <c r="A127">
        <v>126</v>
      </c>
      <c r="B127" s="10" t="s">
        <v>27</v>
      </c>
      <c r="C127" s="10" t="s">
        <v>21</v>
      </c>
      <c r="D127" s="10" t="s">
        <v>20</v>
      </c>
      <c r="E127" s="11">
        <v>310</v>
      </c>
      <c r="F127" s="11">
        <v>2</v>
      </c>
      <c r="G127" s="11">
        <v>2</v>
      </c>
      <c r="H127" s="11">
        <v>1941</v>
      </c>
      <c r="I127" t="str">
        <f>IF(AND(D127=受益地検索!$C$43,E127=受益地検索!$E$2),A127,"")</f>
        <v/>
      </c>
    </row>
    <row r="128" spans="1:9" x14ac:dyDescent="0.15">
      <c r="A128">
        <v>127</v>
      </c>
      <c r="B128" s="10" t="s">
        <v>27</v>
      </c>
      <c r="C128" s="10" t="s">
        <v>21</v>
      </c>
      <c r="D128" s="10" t="s">
        <v>20</v>
      </c>
      <c r="E128" s="11">
        <v>313</v>
      </c>
      <c r="F128" s="11">
        <v>1</v>
      </c>
      <c r="G128" s="11">
        <v>0</v>
      </c>
      <c r="H128" s="11">
        <v>895</v>
      </c>
      <c r="I128" t="str">
        <f>IF(AND(D128=受益地検索!$C$43,E128=受益地検索!$E$2),A128,"")</f>
        <v/>
      </c>
    </row>
    <row r="129" spans="1:9" x14ac:dyDescent="0.15">
      <c r="A129">
        <v>128</v>
      </c>
      <c r="B129" s="10" t="s">
        <v>27</v>
      </c>
      <c r="C129" s="10" t="s">
        <v>21</v>
      </c>
      <c r="D129" s="10" t="s">
        <v>20</v>
      </c>
      <c r="E129" s="11">
        <v>313</v>
      </c>
      <c r="F129" s="11">
        <v>1</v>
      </c>
      <c r="G129" s="11">
        <v>1</v>
      </c>
      <c r="H129" s="11">
        <v>851</v>
      </c>
      <c r="I129" t="str">
        <f>IF(AND(D129=受益地検索!$C$43,E129=受益地検索!$E$2),A129,"")</f>
        <v/>
      </c>
    </row>
    <row r="130" spans="1:9" x14ac:dyDescent="0.15">
      <c r="A130">
        <v>129</v>
      </c>
      <c r="B130" s="10" t="s">
        <v>27</v>
      </c>
      <c r="C130" s="10" t="s">
        <v>21</v>
      </c>
      <c r="D130" s="10" t="s">
        <v>20</v>
      </c>
      <c r="E130" s="11">
        <v>313</v>
      </c>
      <c r="F130" s="11">
        <v>1</v>
      </c>
      <c r="G130" s="11">
        <v>2</v>
      </c>
      <c r="H130" s="11">
        <v>44</v>
      </c>
      <c r="I130" t="str">
        <f>IF(AND(D130=受益地検索!$C$43,E130=受益地検索!$E$2),A130,"")</f>
        <v/>
      </c>
    </row>
    <row r="131" spans="1:9" x14ac:dyDescent="0.15">
      <c r="A131">
        <v>130</v>
      </c>
      <c r="B131" s="10" t="s">
        <v>27</v>
      </c>
      <c r="C131" s="10" t="s">
        <v>21</v>
      </c>
      <c r="D131" s="10" t="s">
        <v>20</v>
      </c>
      <c r="E131" s="11">
        <v>314</v>
      </c>
      <c r="F131" s="11">
        <v>0</v>
      </c>
      <c r="G131" s="11">
        <v>0</v>
      </c>
      <c r="H131" s="11">
        <v>2582</v>
      </c>
      <c r="I131" t="str">
        <f>IF(AND(D131=受益地検索!$C$43,E131=受益地検索!$E$2),A131,"")</f>
        <v/>
      </c>
    </row>
    <row r="132" spans="1:9" x14ac:dyDescent="0.15">
      <c r="A132">
        <v>131</v>
      </c>
      <c r="B132" s="10" t="s">
        <v>27</v>
      </c>
      <c r="C132" s="10" t="s">
        <v>21</v>
      </c>
      <c r="D132" s="10" t="s">
        <v>20</v>
      </c>
      <c r="E132" s="11">
        <v>315</v>
      </c>
      <c r="F132" s="11">
        <v>0</v>
      </c>
      <c r="G132" s="11">
        <v>0</v>
      </c>
      <c r="H132" s="11">
        <v>844</v>
      </c>
      <c r="I132" t="str">
        <f>IF(AND(D132=受益地検索!$C$43,E132=受益地検索!$E$2),A132,"")</f>
        <v/>
      </c>
    </row>
    <row r="133" spans="1:9" x14ac:dyDescent="0.15">
      <c r="A133">
        <v>132</v>
      </c>
      <c r="B133" s="10" t="s">
        <v>27</v>
      </c>
      <c r="C133" s="10" t="s">
        <v>21</v>
      </c>
      <c r="D133" s="10" t="s">
        <v>20</v>
      </c>
      <c r="E133" s="11">
        <v>317</v>
      </c>
      <c r="F133" s="11">
        <v>0</v>
      </c>
      <c r="G133" s="11">
        <v>0</v>
      </c>
      <c r="H133" s="11">
        <v>1632</v>
      </c>
      <c r="I133" t="str">
        <f>IF(AND(D133=受益地検索!$C$43,E133=受益地検索!$E$2),A133,"")</f>
        <v/>
      </c>
    </row>
    <row r="134" spans="1:9" x14ac:dyDescent="0.15">
      <c r="A134">
        <v>133</v>
      </c>
      <c r="B134" s="10" t="s">
        <v>27</v>
      </c>
      <c r="C134" s="10" t="s">
        <v>21</v>
      </c>
      <c r="D134" s="10" t="s">
        <v>20</v>
      </c>
      <c r="E134" s="11">
        <v>318</v>
      </c>
      <c r="F134" s="11">
        <v>2</v>
      </c>
      <c r="G134" s="11">
        <v>0</v>
      </c>
      <c r="H134" s="11">
        <v>961</v>
      </c>
      <c r="I134" t="str">
        <f>IF(AND(D134=受益地検索!$C$43,E134=受益地検索!$E$2),A134,"")</f>
        <v/>
      </c>
    </row>
    <row r="135" spans="1:9" x14ac:dyDescent="0.15">
      <c r="A135">
        <v>134</v>
      </c>
      <c r="B135" s="10" t="s">
        <v>27</v>
      </c>
      <c r="C135" s="10" t="s">
        <v>21</v>
      </c>
      <c r="D135" s="10" t="s">
        <v>20</v>
      </c>
      <c r="E135" s="11">
        <v>320</v>
      </c>
      <c r="F135" s="11">
        <v>1</v>
      </c>
      <c r="G135" s="11">
        <v>0</v>
      </c>
      <c r="H135" s="11">
        <v>1184</v>
      </c>
      <c r="I135" t="str">
        <f>IF(AND(D135=受益地検索!$C$43,E135=受益地検索!$E$2),A135,"")</f>
        <v/>
      </c>
    </row>
    <row r="136" spans="1:9" x14ac:dyDescent="0.15">
      <c r="A136">
        <v>135</v>
      </c>
      <c r="B136" s="10" t="s">
        <v>27</v>
      </c>
      <c r="C136" s="10" t="s">
        <v>21</v>
      </c>
      <c r="D136" s="10" t="s">
        <v>20</v>
      </c>
      <c r="E136" s="11">
        <v>321</v>
      </c>
      <c r="F136" s="11">
        <v>1</v>
      </c>
      <c r="G136" s="11">
        <v>0</v>
      </c>
      <c r="H136" s="11">
        <v>833</v>
      </c>
      <c r="I136" t="str">
        <f>IF(AND(D136=受益地検索!$C$43,E136=受益地検索!$E$2),A136,"")</f>
        <v/>
      </c>
    </row>
    <row r="137" spans="1:9" x14ac:dyDescent="0.15">
      <c r="A137">
        <v>136</v>
      </c>
      <c r="B137" s="10" t="s">
        <v>27</v>
      </c>
      <c r="C137" s="10" t="s">
        <v>21</v>
      </c>
      <c r="D137" s="10" t="s">
        <v>20</v>
      </c>
      <c r="E137" s="11">
        <v>322</v>
      </c>
      <c r="F137" s="11">
        <v>1</v>
      </c>
      <c r="G137" s="11">
        <v>0</v>
      </c>
      <c r="H137" s="11">
        <v>2025</v>
      </c>
      <c r="I137" t="str">
        <f>IF(AND(D137=受益地検索!$C$43,E137=受益地検索!$E$2),A137,"")</f>
        <v/>
      </c>
    </row>
    <row r="138" spans="1:9" x14ac:dyDescent="0.15">
      <c r="A138">
        <v>137</v>
      </c>
      <c r="B138" s="10" t="s">
        <v>27</v>
      </c>
      <c r="C138" s="10" t="s">
        <v>21</v>
      </c>
      <c r="D138" s="10" t="s">
        <v>20</v>
      </c>
      <c r="E138" s="11">
        <v>323</v>
      </c>
      <c r="F138" s="11">
        <v>1</v>
      </c>
      <c r="G138" s="11">
        <v>0</v>
      </c>
      <c r="H138" s="11">
        <v>1147</v>
      </c>
      <c r="I138" t="str">
        <f>IF(AND(D138=受益地検索!$C$43,E138=受益地検索!$E$2),A138,"")</f>
        <v/>
      </c>
    </row>
    <row r="139" spans="1:9" x14ac:dyDescent="0.15">
      <c r="A139">
        <v>138</v>
      </c>
      <c r="B139" s="10" t="s">
        <v>27</v>
      </c>
      <c r="C139" s="10" t="s">
        <v>21</v>
      </c>
      <c r="D139" s="10" t="s">
        <v>20</v>
      </c>
      <c r="E139" s="11">
        <v>324</v>
      </c>
      <c r="F139" s="11">
        <v>0</v>
      </c>
      <c r="G139" s="11">
        <v>0</v>
      </c>
      <c r="H139" s="11">
        <v>1107</v>
      </c>
      <c r="I139" t="str">
        <f>IF(AND(D139=受益地検索!$C$43,E139=受益地検索!$E$2),A139,"")</f>
        <v/>
      </c>
    </row>
    <row r="140" spans="1:9" x14ac:dyDescent="0.15">
      <c r="A140">
        <v>139</v>
      </c>
      <c r="B140" s="10" t="s">
        <v>27</v>
      </c>
      <c r="C140" s="10" t="s">
        <v>21</v>
      </c>
      <c r="D140" s="10" t="s">
        <v>20</v>
      </c>
      <c r="E140" s="11">
        <v>325</v>
      </c>
      <c r="F140" s="11">
        <v>0</v>
      </c>
      <c r="G140" s="11">
        <v>0</v>
      </c>
      <c r="H140" s="11">
        <v>1294</v>
      </c>
      <c r="I140" t="str">
        <f>IF(AND(D140=受益地検索!$C$43,E140=受益地検索!$E$2),A140,"")</f>
        <v/>
      </c>
    </row>
    <row r="141" spans="1:9" x14ac:dyDescent="0.15">
      <c r="A141">
        <v>140</v>
      </c>
      <c r="B141" s="10" t="s">
        <v>27</v>
      </c>
      <c r="C141" s="10" t="s">
        <v>21</v>
      </c>
      <c r="D141" s="10" t="s">
        <v>20</v>
      </c>
      <c r="E141" s="11">
        <v>326</v>
      </c>
      <c r="F141" s="11">
        <v>1</v>
      </c>
      <c r="G141" s="11">
        <v>0</v>
      </c>
      <c r="H141" s="11">
        <v>1201</v>
      </c>
      <c r="I141" t="str">
        <f>IF(AND(D141=受益地検索!$C$43,E141=受益地検索!$E$2),A141,"")</f>
        <v/>
      </c>
    </row>
    <row r="142" spans="1:9" x14ac:dyDescent="0.15">
      <c r="A142">
        <v>141</v>
      </c>
      <c r="B142" s="10" t="s">
        <v>27</v>
      </c>
      <c r="C142" s="10" t="s">
        <v>21</v>
      </c>
      <c r="D142" s="10" t="s">
        <v>20</v>
      </c>
      <c r="E142" s="11">
        <v>327</v>
      </c>
      <c r="F142" s="11">
        <v>1</v>
      </c>
      <c r="G142" s="11">
        <v>0</v>
      </c>
      <c r="H142" s="11">
        <v>3163</v>
      </c>
      <c r="I142" t="str">
        <f>IF(AND(D142=受益地検索!$C$43,E142=受益地検索!$E$2),A142,"")</f>
        <v/>
      </c>
    </row>
    <row r="143" spans="1:9" x14ac:dyDescent="0.15">
      <c r="A143">
        <v>142</v>
      </c>
      <c r="B143" s="10" t="s">
        <v>27</v>
      </c>
      <c r="C143" s="10" t="s">
        <v>21</v>
      </c>
      <c r="D143" s="10" t="s">
        <v>20</v>
      </c>
      <c r="E143" s="11">
        <v>329</v>
      </c>
      <c r="F143" s="11">
        <v>1</v>
      </c>
      <c r="G143" s="11">
        <v>0</v>
      </c>
      <c r="H143" s="11">
        <v>1579</v>
      </c>
      <c r="I143" t="str">
        <f>IF(AND(D143=受益地検索!$C$43,E143=受益地検索!$E$2),A143,"")</f>
        <v/>
      </c>
    </row>
    <row r="144" spans="1:9" x14ac:dyDescent="0.15">
      <c r="A144">
        <v>143</v>
      </c>
      <c r="B144" s="10" t="s">
        <v>27</v>
      </c>
      <c r="C144" s="10" t="s">
        <v>21</v>
      </c>
      <c r="D144" s="10" t="s">
        <v>20</v>
      </c>
      <c r="E144" s="11">
        <v>330</v>
      </c>
      <c r="F144" s="11">
        <v>1</v>
      </c>
      <c r="G144" s="11">
        <v>0</v>
      </c>
      <c r="H144" s="11">
        <v>1768</v>
      </c>
      <c r="I144" t="str">
        <f>IF(AND(D144=受益地検索!$C$43,E144=受益地検索!$E$2),A144,"")</f>
        <v/>
      </c>
    </row>
    <row r="145" spans="1:9" x14ac:dyDescent="0.15">
      <c r="A145">
        <v>144</v>
      </c>
      <c r="B145" s="10" t="s">
        <v>27</v>
      </c>
      <c r="C145" s="10" t="s">
        <v>21</v>
      </c>
      <c r="D145" s="10" t="s">
        <v>20</v>
      </c>
      <c r="E145" s="11">
        <v>332</v>
      </c>
      <c r="F145" s="11">
        <v>1</v>
      </c>
      <c r="G145" s="11">
        <v>0</v>
      </c>
      <c r="H145" s="11">
        <v>1993</v>
      </c>
      <c r="I145" t="str">
        <f>IF(AND(D145=受益地検索!$C$43,E145=受益地検索!$E$2),A145,"")</f>
        <v/>
      </c>
    </row>
    <row r="146" spans="1:9" x14ac:dyDescent="0.15">
      <c r="A146">
        <v>145</v>
      </c>
      <c r="B146" s="10" t="s">
        <v>27</v>
      </c>
      <c r="C146" s="10" t="s">
        <v>21</v>
      </c>
      <c r="D146" s="10" t="s">
        <v>20</v>
      </c>
      <c r="E146" s="11">
        <v>333</v>
      </c>
      <c r="F146" s="11">
        <v>1</v>
      </c>
      <c r="G146" s="11">
        <v>0</v>
      </c>
      <c r="H146" s="11">
        <v>2104</v>
      </c>
      <c r="I146" t="str">
        <f>IF(AND(D146=受益地検索!$C$43,E146=受益地検索!$E$2),A146,"")</f>
        <v/>
      </c>
    </row>
    <row r="147" spans="1:9" x14ac:dyDescent="0.15">
      <c r="A147">
        <v>146</v>
      </c>
      <c r="B147" s="10" t="s">
        <v>27</v>
      </c>
      <c r="C147" s="10" t="s">
        <v>21</v>
      </c>
      <c r="D147" s="10" t="s">
        <v>20</v>
      </c>
      <c r="E147" s="11">
        <v>334</v>
      </c>
      <c r="F147" s="11">
        <v>1</v>
      </c>
      <c r="G147" s="11">
        <v>0</v>
      </c>
      <c r="H147" s="11">
        <v>1286</v>
      </c>
      <c r="I147" t="str">
        <f>IF(AND(D147=受益地検索!$C$43,E147=受益地検索!$E$2),A147,"")</f>
        <v/>
      </c>
    </row>
    <row r="148" spans="1:9" x14ac:dyDescent="0.15">
      <c r="A148">
        <v>147</v>
      </c>
      <c r="B148" s="10" t="s">
        <v>27</v>
      </c>
      <c r="C148" s="10" t="s">
        <v>21</v>
      </c>
      <c r="D148" s="10" t="s">
        <v>20</v>
      </c>
      <c r="E148" s="11">
        <v>336</v>
      </c>
      <c r="F148" s="11">
        <v>1</v>
      </c>
      <c r="G148" s="11">
        <v>0</v>
      </c>
      <c r="H148" s="11">
        <v>2165</v>
      </c>
      <c r="I148" t="str">
        <f>IF(AND(D148=受益地検索!$C$43,E148=受益地検索!$E$2),A148,"")</f>
        <v/>
      </c>
    </row>
    <row r="149" spans="1:9" x14ac:dyDescent="0.15">
      <c r="A149">
        <v>148</v>
      </c>
      <c r="B149" s="10" t="s">
        <v>27</v>
      </c>
      <c r="C149" s="10" t="s">
        <v>21</v>
      </c>
      <c r="D149" s="10" t="s">
        <v>20</v>
      </c>
      <c r="E149" s="11">
        <v>336</v>
      </c>
      <c r="F149" s="11">
        <v>4</v>
      </c>
      <c r="G149" s="11">
        <v>0</v>
      </c>
      <c r="H149" s="11">
        <v>33</v>
      </c>
      <c r="I149" t="str">
        <f>IF(AND(D149=受益地検索!$C$43,E149=受益地検索!$E$2),A149,"")</f>
        <v/>
      </c>
    </row>
    <row r="150" spans="1:9" x14ac:dyDescent="0.15">
      <c r="A150">
        <v>149</v>
      </c>
      <c r="B150" s="10" t="s">
        <v>27</v>
      </c>
      <c r="C150" s="10" t="s">
        <v>21</v>
      </c>
      <c r="D150" s="10" t="s">
        <v>20</v>
      </c>
      <c r="E150" s="11">
        <v>337</v>
      </c>
      <c r="F150" s="11">
        <v>1</v>
      </c>
      <c r="G150" s="11">
        <v>0</v>
      </c>
      <c r="H150" s="11">
        <v>2051</v>
      </c>
      <c r="I150" t="str">
        <f>IF(AND(D150=受益地検索!$C$43,E150=受益地検索!$E$2),A150,"")</f>
        <v/>
      </c>
    </row>
    <row r="151" spans="1:9" x14ac:dyDescent="0.15">
      <c r="A151">
        <v>150</v>
      </c>
      <c r="B151" s="10" t="s">
        <v>27</v>
      </c>
      <c r="C151" s="10" t="s">
        <v>21</v>
      </c>
      <c r="D151" s="10" t="s">
        <v>20</v>
      </c>
      <c r="E151" s="11">
        <v>338</v>
      </c>
      <c r="F151" s="11">
        <v>1</v>
      </c>
      <c r="G151" s="11">
        <v>0</v>
      </c>
      <c r="H151" s="11">
        <v>1372</v>
      </c>
      <c r="I151" t="str">
        <f>IF(AND(D151=受益地検索!$C$43,E151=受益地検索!$E$2),A151,"")</f>
        <v/>
      </c>
    </row>
    <row r="152" spans="1:9" x14ac:dyDescent="0.15">
      <c r="A152">
        <v>151</v>
      </c>
      <c r="B152" s="10" t="s">
        <v>27</v>
      </c>
      <c r="C152" s="10" t="s">
        <v>21</v>
      </c>
      <c r="D152" s="10" t="s">
        <v>20</v>
      </c>
      <c r="E152" s="11">
        <v>339</v>
      </c>
      <c r="F152" s="11">
        <v>0</v>
      </c>
      <c r="G152" s="11">
        <v>0</v>
      </c>
      <c r="H152" s="11">
        <v>2081</v>
      </c>
      <c r="I152" t="str">
        <f>IF(AND(D152=受益地検索!$C$43,E152=受益地検索!$E$2),A152,"")</f>
        <v/>
      </c>
    </row>
    <row r="153" spans="1:9" x14ac:dyDescent="0.15">
      <c r="A153">
        <v>152</v>
      </c>
      <c r="B153" s="10" t="s">
        <v>27</v>
      </c>
      <c r="C153" s="10" t="s">
        <v>21</v>
      </c>
      <c r="D153" s="10" t="s">
        <v>20</v>
      </c>
      <c r="E153" s="11">
        <v>340</v>
      </c>
      <c r="F153" s="11">
        <v>0</v>
      </c>
      <c r="G153" s="11">
        <v>0</v>
      </c>
      <c r="H153" s="11">
        <v>1893</v>
      </c>
      <c r="I153" t="str">
        <f>IF(AND(D153=受益地検索!$C$43,E153=受益地検索!$E$2),A153,"")</f>
        <v/>
      </c>
    </row>
    <row r="154" spans="1:9" x14ac:dyDescent="0.15">
      <c r="A154">
        <v>153</v>
      </c>
      <c r="B154" s="10" t="s">
        <v>27</v>
      </c>
      <c r="C154" s="10" t="s">
        <v>21</v>
      </c>
      <c r="D154" s="10" t="s">
        <v>20</v>
      </c>
      <c r="E154" s="11">
        <v>341</v>
      </c>
      <c r="F154" s="11">
        <v>0</v>
      </c>
      <c r="G154" s="11">
        <v>0</v>
      </c>
      <c r="H154" s="11">
        <v>1077</v>
      </c>
      <c r="I154" t="str">
        <f>IF(AND(D154=受益地検索!$C$43,E154=受益地検索!$E$2),A154,"")</f>
        <v/>
      </c>
    </row>
    <row r="155" spans="1:9" x14ac:dyDescent="0.15">
      <c r="A155">
        <v>154</v>
      </c>
      <c r="B155" s="10" t="s">
        <v>27</v>
      </c>
      <c r="C155" s="10" t="s">
        <v>21</v>
      </c>
      <c r="D155" s="10" t="s">
        <v>20</v>
      </c>
      <c r="E155" s="11">
        <v>342</v>
      </c>
      <c r="F155" s="11">
        <v>1</v>
      </c>
      <c r="G155" s="11">
        <v>0</v>
      </c>
      <c r="H155" s="11">
        <v>1071.2</v>
      </c>
      <c r="I155" t="str">
        <f>IF(AND(D155=受益地検索!$C$43,E155=受益地検索!$E$2),A155,"")</f>
        <v/>
      </c>
    </row>
    <row r="156" spans="1:9" x14ac:dyDescent="0.15">
      <c r="A156">
        <v>155</v>
      </c>
      <c r="B156" s="10" t="s">
        <v>27</v>
      </c>
      <c r="C156" s="10" t="s">
        <v>21</v>
      </c>
      <c r="D156" s="10" t="s">
        <v>20</v>
      </c>
      <c r="E156" s="11">
        <v>343</v>
      </c>
      <c r="F156" s="11">
        <v>1</v>
      </c>
      <c r="G156" s="11">
        <v>0</v>
      </c>
      <c r="H156" s="11">
        <v>1540</v>
      </c>
      <c r="I156" t="str">
        <f>IF(AND(D156=受益地検索!$C$43,E156=受益地検索!$E$2),A156,"")</f>
        <v/>
      </c>
    </row>
    <row r="157" spans="1:9" x14ac:dyDescent="0.15">
      <c r="A157">
        <v>156</v>
      </c>
      <c r="B157" s="10" t="s">
        <v>27</v>
      </c>
      <c r="C157" s="10" t="s">
        <v>21</v>
      </c>
      <c r="D157" s="10" t="s">
        <v>20</v>
      </c>
      <c r="E157" s="11">
        <v>344</v>
      </c>
      <c r="F157" s="11">
        <v>1</v>
      </c>
      <c r="G157" s="11">
        <v>0</v>
      </c>
      <c r="H157" s="11">
        <v>1302</v>
      </c>
      <c r="I157" t="str">
        <f>IF(AND(D157=受益地検索!$C$43,E157=受益地検索!$E$2),A157,"")</f>
        <v/>
      </c>
    </row>
    <row r="158" spans="1:9" x14ac:dyDescent="0.15">
      <c r="A158">
        <v>157</v>
      </c>
      <c r="B158" s="10" t="s">
        <v>27</v>
      </c>
      <c r="C158" s="10" t="s">
        <v>21</v>
      </c>
      <c r="D158" s="10" t="s">
        <v>20</v>
      </c>
      <c r="E158" s="11">
        <v>344</v>
      </c>
      <c r="F158" s="11">
        <v>3</v>
      </c>
      <c r="G158" s="11">
        <v>0</v>
      </c>
      <c r="H158" s="11">
        <v>69</v>
      </c>
      <c r="I158" t="str">
        <f>IF(AND(D158=受益地検索!$C$43,E158=受益地検索!$E$2),A158,"")</f>
        <v/>
      </c>
    </row>
    <row r="159" spans="1:9" x14ac:dyDescent="0.15">
      <c r="A159">
        <v>158</v>
      </c>
      <c r="B159" s="10" t="s">
        <v>27</v>
      </c>
      <c r="C159" s="10" t="s">
        <v>21</v>
      </c>
      <c r="D159" s="10" t="s">
        <v>20</v>
      </c>
      <c r="E159" s="11">
        <v>345</v>
      </c>
      <c r="F159" s="11">
        <v>1</v>
      </c>
      <c r="G159" s="11">
        <v>0</v>
      </c>
      <c r="H159" s="11">
        <v>526</v>
      </c>
      <c r="I159" t="str">
        <f>IF(AND(D159=受益地検索!$C$43,E159=受益地検索!$E$2),A159,"")</f>
        <v/>
      </c>
    </row>
    <row r="160" spans="1:9" x14ac:dyDescent="0.15">
      <c r="A160">
        <v>159</v>
      </c>
      <c r="B160" s="10" t="s">
        <v>27</v>
      </c>
      <c r="C160" s="10" t="s">
        <v>21</v>
      </c>
      <c r="D160" s="10" t="s">
        <v>20</v>
      </c>
      <c r="E160" s="11">
        <v>345</v>
      </c>
      <c r="F160" s="11">
        <v>3</v>
      </c>
      <c r="G160" s="11">
        <v>0</v>
      </c>
      <c r="H160" s="11">
        <v>268</v>
      </c>
      <c r="I160" t="str">
        <f>IF(AND(D160=受益地検索!$C$43,E160=受益地検索!$E$2),A160,"")</f>
        <v/>
      </c>
    </row>
    <row r="161" spans="1:9" x14ac:dyDescent="0.15">
      <c r="A161">
        <v>160</v>
      </c>
      <c r="B161" s="10" t="s">
        <v>27</v>
      </c>
      <c r="C161" s="10" t="s">
        <v>21</v>
      </c>
      <c r="D161" s="10" t="s">
        <v>20</v>
      </c>
      <c r="E161" s="11">
        <v>347</v>
      </c>
      <c r="F161" s="11">
        <v>1</v>
      </c>
      <c r="G161" s="11">
        <v>0</v>
      </c>
      <c r="H161" s="11">
        <v>1589</v>
      </c>
      <c r="I161" t="str">
        <f>IF(AND(D161=受益地検索!$C$43,E161=受益地検索!$E$2),A161,"")</f>
        <v/>
      </c>
    </row>
    <row r="162" spans="1:9" x14ac:dyDescent="0.15">
      <c r="A162">
        <v>161</v>
      </c>
      <c r="B162" s="10" t="s">
        <v>27</v>
      </c>
      <c r="C162" s="10" t="s">
        <v>21</v>
      </c>
      <c r="D162" s="10" t="s">
        <v>20</v>
      </c>
      <c r="E162" s="11">
        <v>347</v>
      </c>
      <c r="F162" s="11">
        <v>6</v>
      </c>
      <c r="G162" s="11">
        <v>0</v>
      </c>
      <c r="H162" s="11">
        <v>181</v>
      </c>
      <c r="I162" t="str">
        <f>IF(AND(D162=受益地検索!$C$43,E162=受益地検索!$E$2),A162,"")</f>
        <v/>
      </c>
    </row>
    <row r="163" spans="1:9" x14ac:dyDescent="0.15">
      <c r="A163">
        <v>162</v>
      </c>
      <c r="B163" s="10" t="s">
        <v>27</v>
      </c>
      <c r="C163" s="10" t="s">
        <v>21</v>
      </c>
      <c r="D163" s="10" t="s">
        <v>20</v>
      </c>
      <c r="E163" s="11">
        <v>348</v>
      </c>
      <c r="F163" s="11">
        <v>0</v>
      </c>
      <c r="G163" s="11">
        <v>0</v>
      </c>
      <c r="H163" s="11">
        <v>1460</v>
      </c>
      <c r="I163" t="str">
        <f>IF(AND(D163=受益地検索!$C$43,E163=受益地検索!$E$2),A163,"")</f>
        <v/>
      </c>
    </row>
    <row r="164" spans="1:9" x14ac:dyDescent="0.15">
      <c r="A164">
        <v>163</v>
      </c>
      <c r="B164" s="10" t="s">
        <v>27</v>
      </c>
      <c r="C164" s="10" t="s">
        <v>21</v>
      </c>
      <c r="D164" s="10" t="s">
        <v>20</v>
      </c>
      <c r="E164" s="11">
        <v>349</v>
      </c>
      <c r="F164" s="11">
        <v>1</v>
      </c>
      <c r="G164" s="11">
        <v>0</v>
      </c>
      <c r="H164" s="11">
        <v>971</v>
      </c>
      <c r="I164" t="str">
        <f>IF(AND(D164=受益地検索!$C$43,E164=受益地検索!$E$2),A164,"")</f>
        <v/>
      </c>
    </row>
    <row r="165" spans="1:9" x14ac:dyDescent="0.15">
      <c r="A165">
        <v>164</v>
      </c>
      <c r="B165" s="10" t="s">
        <v>27</v>
      </c>
      <c r="C165" s="10" t="s">
        <v>21</v>
      </c>
      <c r="D165" s="10" t="s">
        <v>20</v>
      </c>
      <c r="E165" s="11">
        <v>349</v>
      </c>
      <c r="F165" s="11">
        <v>3</v>
      </c>
      <c r="G165" s="11">
        <v>0</v>
      </c>
      <c r="H165" s="11">
        <v>494</v>
      </c>
      <c r="I165" t="str">
        <f>IF(AND(D165=受益地検索!$C$43,E165=受益地検索!$E$2),A165,"")</f>
        <v/>
      </c>
    </row>
    <row r="166" spans="1:9" x14ac:dyDescent="0.15">
      <c r="A166">
        <v>165</v>
      </c>
      <c r="B166" s="10" t="s">
        <v>27</v>
      </c>
      <c r="C166" s="10" t="s">
        <v>21</v>
      </c>
      <c r="D166" s="10" t="s">
        <v>20</v>
      </c>
      <c r="E166" s="11">
        <v>350</v>
      </c>
      <c r="F166" s="11">
        <v>1</v>
      </c>
      <c r="G166" s="11">
        <v>0</v>
      </c>
      <c r="H166" s="11">
        <v>908</v>
      </c>
      <c r="I166" t="str">
        <f>IF(AND(D166=受益地検索!$C$43,E166=受益地検索!$E$2),A166,"")</f>
        <v/>
      </c>
    </row>
    <row r="167" spans="1:9" x14ac:dyDescent="0.15">
      <c r="A167">
        <v>166</v>
      </c>
      <c r="B167" s="10" t="s">
        <v>27</v>
      </c>
      <c r="C167" s="10" t="s">
        <v>21</v>
      </c>
      <c r="D167" s="10" t="s">
        <v>20</v>
      </c>
      <c r="E167" s="11">
        <v>351</v>
      </c>
      <c r="F167" s="11">
        <v>1</v>
      </c>
      <c r="G167" s="11">
        <v>0</v>
      </c>
      <c r="H167" s="11">
        <v>878</v>
      </c>
      <c r="I167" t="str">
        <f>IF(AND(D167=受益地検索!$C$43,E167=受益地検索!$E$2),A167,"")</f>
        <v/>
      </c>
    </row>
    <row r="168" spans="1:9" x14ac:dyDescent="0.15">
      <c r="A168">
        <v>167</v>
      </c>
      <c r="B168" s="10" t="s">
        <v>27</v>
      </c>
      <c r="C168" s="10" t="s">
        <v>21</v>
      </c>
      <c r="D168" s="10" t="s">
        <v>20</v>
      </c>
      <c r="E168" s="11">
        <v>351</v>
      </c>
      <c r="F168" s="11">
        <v>3</v>
      </c>
      <c r="G168" s="11">
        <v>0</v>
      </c>
      <c r="H168" s="11">
        <v>249</v>
      </c>
      <c r="I168" t="str">
        <f>IF(AND(D168=受益地検索!$C$43,E168=受益地検索!$E$2),A168,"")</f>
        <v/>
      </c>
    </row>
    <row r="169" spans="1:9" x14ac:dyDescent="0.15">
      <c r="A169">
        <v>168</v>
      </c>
      <c r="B169" s="10" t="s">
        <v>27</v>
      </c>
      <c r="C169" s="10" t="s">
        <v>21</v>
      </c>
      <c r="D169" s="10" t="s">
        <v>20</v>
      </c>
      <c r="E169" s="11">
        <v>352</v>
      </c>
      <c r="F169" s="11">
        <v>1</v>
      </c>
      <c r="G169" s="11">
        <v>0</v>
      </c>
      <c r="H169" s="11">
        <v>1130</v>
      </c>
      <c r="I169" t="str">
        <f>IF(AND(D169=受益地検索!$C$43,E169=受益地検索!$E$2),A169,"")</f>
        <v/>
      </c>
    </row>
    <row r="170" spans="1:9" x14ac:dyDescent="0.15">
      <c r="A170">
        <v>169</v>
      </c>
      <c r="B170" s="10" t="s">
        <v>27</v>
      </c>
      <c r="C170" s="10" t="s">
        <v>21</v>
      </c>
      <c r="D170" s="10" t="s">
        <v>20</v>
      </c>
      <c r="E170" s="11">
        <v>352</v>
      </c>
      <c r="F170" s="11">
        <v>3</v>
      </c>
      <c r="G170" s="11">
        <v>0</v>
      </c>
      <c r="H170" s="11">
        <v>730</v>
      </c>
      <c r="I170" t="str">
        <f>IF(AND(D170=受益地検索!$C$43,E170=受益地検索!$E$2),A170,"")</f>
        <v/>
      </c>
    </row>
    <row r="171" spans="1:9" x14ac:dyDescent="0.15">
      <c r="A171">
        <v>170</v>
      </c>
      <c r="B171" s="10" t="s">
        <v>27</v>
      </c>
      <c r="C171" s="10" t="s">
        <v>21</v>
      </c>
      <c r="D171" s="10" t="s">
        <v>20</v>
      </c>
      <c r="E171" s="11">
        <v>354</v>
      </c>
      <c r="F171" s="11">
        <v>1</v>
      </c>
      <c r="G171" s="11">
        <v>0</v>
      </c>
      <c r="H171" s="11">
        <v>881</v>
      </c>
      <c r="I171" t="str">
        <f>IF(AND(D171=受益地検索!$C$43,E171=受益地検索!$E$2),A171,"")</f>
        <v/>
      </c>
    </row>
    <row r="172" spans="1:9" x14ac:dyDescent="0.15">
      <c r="A172">
        <v>171</v>
      </c>
      <c r="B172" s="10" t="s">
        <v>27</v>
      </c>
      <c r="C172" s="10" t="s">
        <v>21</v>
      </c>
      <c r="D172" s="10" t="s">
        <v>20</v>
      </c>
      <c r="E172" s="11">
        <v>354</v>
      </c>
      <c r="F172" s="11">
        <v>4</v>
      </c>
      <c r="G172" s="11">
        <v>0</v>
      </c>
      <c r="H172" s="11">
        <v>501</v>
      </c>
      <c r="I172" t="str">
        <f>IF(AND(D172=受益地検索!$C$43,E172=受益地検索!$E$2),A172,"")</f>
        <v/>
      </c>
    </row>
    <row r="173" spans="1:9" x14ac:dyDescent="0.15">
      <c r="A173">
        <v>172</v>
      </c>
      <c r="B173" s="10" t="s">
        <v>27</v>
      </c>
      <c r="C173" s="10" t="s">
        <v>21</v>
      </c>
      <c r="D173" s="10" t="s">
        <v>20</v>
      </c>
      <c r="E173" s="11">
        <v>354</v>
      </c>
      <c r="F173" s="11">
        <v>5</v>
      </c>
      <c r="G173" s="11">
        <v>0</v>
      </c>
      <c r="H173" s="11">
        <v>82</v>
      </c>
      <c r="I173" t="str">
        <f>IF(AND(D173=受益地検索!$C$43,E173=受益地検索!$E$2),A173,"")</f>
        <v/>
      </c>
    </row>
    <row r="174" spans="1:9" x14ac:dyDescent="0.15">
      <c r="A174">
        <v>173</v>
      </c>
      <c r="B174" s="10" t="s">
        <v>27</v>
      </c>
      <c r="C174" s="10" t="s">
        <v>21</v>
      </c>
      <c r="D174" s="10" t="s">
        <v>20</v>
      </c>
      <c r="E174" s="11">
        <v>357</v>
      </c>
      <c r="F174" s="11">
        <v>1</v>
      </c>
      <c r="G174" s="11">
        <v>0</v>
      </c>
      <c r="H174" s="11">
        <v>668</v>
      </c>
      <c r="I174" t="str">
        <f>IF(AND(D174=受益地検索!$C$43,E174=受益地検索!$E$2),A174,"")</f>
        <v/>
      </c>
    </row>
    <row r="175" spans="1:9" x14ac:dyDescent="0.15">
      <c r="A175">
        <v>174</v>
      </c>
      <c r="B175" s="10" t="s">
        <v>27</v>
      </c>
      <c r="C175" s="10" t="s">
        <v>21</v>
      </c>
      <c r="D175" s="10" t="s">
        <v>20</v>
      </c>
      <c r="E175" s="11">
        <v>373</v>
      </c>
      <c r="F175" s="11">
        <v>0</v>
      </c>
      <c r="G175" s="11">
        <v>0</v>
      </c>
      <c r="H175" s="11">
        <v>798</v>
      </c>
      <c r="I175" t="str">
        <f>IF(AND(D175=受益地検索!$C$43,E175=受益地検索!$E$2),A175,"")</f>
        <v/>
      </c>
    </row>
    <row r="176" spans="1:9" x14ac:dyDescent="0.15">
      <c r="A176">
        <v>175</v>
      </c>
      <c r="B176" s="10" t="s">
        <v>27</v>
      </c>
      <c r="C176" s="10" t="s">
        <v>21</v>
      </c>
      <c r="D176" s="10" t="s">
        <v>20</v>
      </c>
      <c r="E176" s="11">
        <v>374</v>
      </c>
      <c r="F176" s="11">
        <v>4</v>
      </c>
      <c r="G176" s="11">
        <v>0</v>
      </c>
      <c r="H176" s="11">
        <v>383</v>
      </c>
      <c r="I176" t="str">
        <f>IF(AND(D176=受益地検索!$C$43,E176=受益地検索!$E$2),A176,"")</f>
        <v/>
      </c>
    </row>
    <row r="177" spans="1:9" x14ac:dyDescent="0.15">
      <c r="A177">
        <v>176</v>
      </c>
      <c r="B177" s="10" t="s">
        <v>27</v>
      </c>
      <c r="C177" s="10" t="s">
        <v>21</v>
      </c>
      <c r="D177" s="10" t="s">
        <v>20</v>
      </c>
      <c r="E177" s="11">
        <v>382</v>
      </c>
      <c r="F177" s="11">
        <v>1</v>
      </c>
      <c r="G177" s="11">
        <v>0</v>
      </c>
      <c r="H177" s="11">
        <v>353</v>
      </c>
      <c r="I177" t="str">
        <f>IF(AND(D177=受益地検索!$C$43,E177=受益地検索!$E$2),A177,"")</f>
        <v/>
      </c>
    </row>
    <row r="178" spans="1:9" x14ac:dyDescent="0.15">
      <c r="A178">
        <v>177</v>
      </c>
      <c r="B178" s="10" t="s">
        <v>27</v>
      </c>
      <c r="C178" s="10" t="s">
        <v>21</v>
      </c>
      <c r="D178" s="10" t="s">
        <v>20</v>
      </c>
      <c r="E178" s="11">
        <v>385</v>
      </c>
      <c r="F178" s="11">
        <v>1</v>
      </c>
      <c r="G178" s="11">
        <v>0</v>
      </c>
      <c r="H178" s="11">
        <v>323</v>
      </c>
      <c r="I178" t="str">
        <f>IF(AND(D178=受益地検索!$C$43,E178=受益地検索!$E$2),A178,"")</f>
        <v/>
      </c>
    </row>
    <row r="179" spans="1:9" x14ac:dyDescent="0.15">
      <c r="A179">
        <v>178</v>
      </c>
      <c r="B179" s="10" t="s">
        <v>27</v>
      </c>
      <c r="C179" s="10" t="s">
        <v>21</v>
      </c>
      <c r="D179" s="10" t="s">
        <v>20</v>
      </c>
      <c r="E179" s="11">
        <v>386</v>
      </c>
      <c r="F179" s="11">
        <v>1</v>
      </c>
      <c r="G179" s="11">
        <v>0</v>
      </c>
      <c r="H179" s="11">
        <v>118</v>
      </c>
      <c r="I179" t="str">
        <f>IF(AND(D179=受益地検索!$C$43,E179=受益地検索!$E$2),A179,"")</f>
        <v/>
      </c>
    </row>
    <row r="180" spans="1:9" x14ac:dyDescent="0.15">
      <c r="A180">
        <v>179</v>
      </c>
      <c r="B180" s="10" t="s">
        <v>27</v>
      </c>
      <c r="C180" s="10" t="s">
        <v>21</v>
      </c>
      <c r="D180" s="10" t="s">
        <v>20</v>
      </c>
      <c r="E180" s="11">
        <v>387</v>
      </c>
      <c r="F180" s="11">
        <v>1</v>
      </c>
      <c r="G180" s="11">
        <v>0</v>
      </c>
      <c r="H180" s="11">
        <v>1592</v>
      </c>
      <c r="I180" t="str">
        <f>IF(AND(D180=受益地検索!$C$43,E180=受益地検索!$E$2),A180,"")</f>
        <v/>
      </c>
    </row>
    <row r="181" spans="1:9" x14ac:dyDescent="0.15">
      <c r="A181">
        <v>180</v>
      </c>
      <c r="B181" s="10" t="s">
        <v>27</v>
      </c>
      <c r="C181" s="10" t="s">
        <v>21</v>
      </c>
      <c r="D181" s="10" t="s">
        <v>20</v>
      </c>
      <c r="E181" s="11">
        <v>388</v>
      </c>
      <c r="F181" s="11">
        <v>1</v>
      </c>
      <c r="G181" s="11">
        <v>0</v>
      </c>
      <c r="H181" s="11">
        <v>1155</v>
      </c>
      <c r="I181" t="str">
        <f>IF(AND(D181=受益地検索!$C$43,E181=受益地検索!$E$2),A181,"")</f>
        <v/>
      </c>
    </row>
    <row r="182" spans="1:9" x14ac:dyDescent="0.15">
      <c r="A182">
        <v>181</v>
      </c>
      <c r="B182" s="10" t="s">
        <v>27</v>
      </c>
      <c r="C182" s="10" t="s">
        <v>21</v>
      </c>
      <c r="D182" s="10" t="s">
        <v>20</v>
      </c>
      <c r="E182" s="11">
        <v>389</v>
      </c>
      <c r="F182" s="11">
        <v>1</v>
      </c>
      <c r="G182" s="11">
        <v>0</v>
      </c>
      <c r="H182" s="11">
        <v>1233</v>
      </c>
      <c r="I182" t="str">
        <f>IF(AND(D182=受益地検索!$C$43,E182=受益地検索!$E$2),A182,"")</f>
        <v/>
      </c>
    </row>
    <row r="183" spans="1:9" x14ac:dyDescent="0.15">
      <c r="A183">
        <v>182</v>
      </c>
      <c r="B183" s="10" t="s">
        <v>27</v>
      </c>
      <c r="C183" s="10" t="s">
        <v>21</v>
      </c>
      <c r="D183" s="10" t="s">
        <v>20</v>
      </c>
      <c r="E183" s="11">
        <v>390</v>
      </c>
      <c r="F183" s="11">
        <v>1</v>
      </c>
      <c r="G183" s="11">
        <v>0</v>
      </c>
      <c r="H183" s="11">
        <v>1042</v>
      </c>
      <c r="I183" t="str">
        <f>IF(AND(D183=受益地検索!$C$43,E183=受益地検索!$E$2),A183,"")</f>
        <v/>
      </c>
    </row>
    <row r="184" spans="1:9" x14ac:dyDescent="0.15">
      <c r="A184">
        <v>183</v>
      </c>
      <c r="B184" s="10" t="s">
        <v>27</v>
      </c>
      <c r="C184" s="10" t="s">
        <v>21</v>
      </c>
      <c r="D184" s="10" t="s">
        <v>20</v>
      </c>
      <c r="E184" s="11">
        <v>392</v>
      </c>
      <c r="F184" s="11">
        <v>2</v>
      </c>
      <c r="G184" s="11">
        <v>0</v>
      </c>
      <c r="H184" s="11">
        <v>1259</v>
      </c>
      <c r="I184" t="str">
        <f>IF(AND(D184=受益地検索!$C$43,E184=受益地検索!$E$2),A184,"")</f>
        <v/>
      </c>
    </row>
    <row r="185" spans="1:9" x14ac:dyDescent="0.15">
      <c r="A185">
        <v>184</v>
      </c>
      <c r="B185" s="10" t="s">
        <v>27</v>
      </c>
      <c r="C185" s="10" t="s">
        <v>21</v>
      </c>
      <c r="D185" s="10" t="s">
        <v>20</v>
      </c>
      <c r="E185" s="11">
        <v>393</v>
      </c>
      <c r="F185" s="11">
        <v>0</v>
      </c>
      <c r="G185" s="11">
        <v>0</v>
      </c>
      <c r="H185" s="11">
        <v>2339</v>
      </c>
      <c r="I185" t="str">
        <f>IF(AND(D185=受益地検索!$C$43,E185=受益地検索!$E$2),A185,"")</f>
        <v/>
      </c>
    </row>
    <row r="186" spans="1:9" x14ac:dyDescent="0.15">
      <c r="A186">
        <v>185</v>
      </c>
      <c r="B186" s="10" t="s">
        <v>27</v>
      </c>
      <c r="C186" s="10" t="s">
        <v>21</v>
      </c>
      <c r="D186" s="10" t="s">
        <v>20</v>
      </c>
      <c r="E186" s="11">
        <v>394</v>
      </c>
      <c r="F186" s="11">
        <v>0</v>
      </c>
      <c r="G186" s="11">
        <v>0</v>
      </c>
      <c r="H186" s="11">
        <v>2280</v>
      </c>
      <c r="I186" t="str">
        <f>IF(AND(D186=受益地検索!$C$43,E186=受益地検索!$E$2),A186,"")</f>
        <v/>
      </c>
    </row>
    <row r="187" spans="1:9" x14ac:dyDescent="0.15">
      <c r="A187">
        <v>186</v>
      </c>
      <c r="B187" s="10" t="s">
        <v>27</v>
      </c>
      <c r="C187" s="10" t="s">
        <v>21</v>
      </c>
      <c r="D187" s="10" t="s">
        <v>20</v>
      </c>
      <c r="E187" s="11">
        <v>395</v>
      </c>
      <c r="F187" s="11">
        <v>1</v>
      </c>
      <c r="G187" s="11">
        <v>0</v>
      </c>
      <c r="H187" s="11">
        <v>2900</v>
      </c>
      <c r="I187" t="str">
        <f>IF(AND(D187=受益地検索!$C$43,E187=受益地検索!$E$2),A187,"")</f>
        <v/>
      </c>
    </row>
    <row r="188" spans="1:9" x14ac:dyDescent="0.15">
      <c r="A188">
        <v>187</v>
      </c>
      <c r="B188" s="10" t="s">
        <v>27</v>
      </c>
      <c r="C188" s="10" t="s">
        <v>21</v>
      </c>
      <c r="D188" s="10" t="s">
        <v>20</v>
      </c>
      <c r="E188" s="11">
        <v>395</v>
      </c>
      <c r="F188" s="11">
        <v>2</v>
      </c>
      <c r="G188" s="11">
        <v>0</v>
      </c>
      <c r="H188" s="11">
        <v>45</v>
      </c>
      <c r="I188" t="str">
        <f>IF(AND(D188=受益地検索!$C$43,E188=受益地検索!$E$2),A188,"")</f>
        <v/>
      </c>
    </row>
    <row r="189" spans="1:9" x14ac:dyDescent="0.15">
      <c r="A189">
        <v>188</v>
      </c>
      <c r="B189" s="10" t="s">
        <v>27</v>
      </c>
      <c r="C189" s="10" t="s">
        <v>21</v>
      </c>
      <c r="D189" s="10" t="s">
        <v>20</v>
      </c>
      <c r="E189" s="11">
        <v>397</v>
      </c>
      <c r="F189" s="11">
        <v>1</v>
      </c>
      <c r="G189" s="11">
        <v>0</v>
      </c>
      <c r="H189" s="11">
        <v>1061</v>
      </c>
      <c r="I189" t="str">
        <f>IF(AND(D189=受益地検索!$C$43,E189=受益地検索!$E$2),A189,"")</f>
        <v/>
      </c>
    </row>
    <row r="190" spans="1:9" x14ac:dyDescent="0.15">
      <c r="A190">
        <v>189</v>
      </c>
      <c r="B190" s="10" t="s">
        <v>27</v>
      </c>
      <c r="C190" s="10" t="s">
        <v>21</v>
      </c>
      <c r="D190" s="10" t="s">
        <v>20</v>
      </c>
      <c r="E190" s="11">
        <v>397</v>
      </c>
      <c r="F190" s="11">
        <v>3</v>
      </c>
      <c r="G190" s="11">
        <v>0</v>
      </c>
      <c r="H190" s="11">
        <v>329</v>
      </c>
      <c r="I190" t="str">
        <f>IF(AND(D190=受益地検索!$C$43,E190=受益地検索!$E$2),A190,"")</f>
        <v/>
      </c>
    </row>
    <row r="191" spans="1:9" x14ac:dyDescent="0.15">
      <c r="A191">
        <v>190</v>
      </c>
      <c r="B191" s="10" t="s">
        <v>27</v>
      </c>
      <c r="C191" s="10" t="s">
        <v>21</v>
      </c>
      <c r="D191" s="10" t="s">
        <v>20</v>
      </c>
      <c r="E191" s="11">
        <v>398</v>
      </c>
      <c r="F191" s="11">
        <v>1</v>
      </c>
      <c r="G191" s="11">
        <v>0</v>
      </c>
      <c r="H191" s="11">
        <v>1284</v>
      </c>
      <c r="I191" t="str">
        <f>IF(AND(D191=受益地検索!$C$43,E191=受益地検索!$E$2),A191,"")</f>
        <v/>
      </c>
    </row>
    <row r="192" spans="1:9" x14ac:dyDescent="0.15">
      <c r="A192">
        <v>191</v>
      </c>
      <c r="B192" s="10" t="s">
        <v>27</v>
      </c>
      <c r="C192" s="10" t="s">
        <v>21</v>
      </c>
      <c r="D192" s="10" t="s">
        <v>20</v>
      </c>
      <c r="E192" s="11">
        <v>399</v>
      </c>
      <c r="F192" s="11">
        <v>1</v>
      </c>
      <c r="G192" s="11">
        <v>0</v>
      </c>
      <c r="H192" s="11">
        <v>1005</v>
      </c>
      <c r="I192" t="str">
        <f>IF(AND(D192=受益地検索!$C$43,E192=受益地検索!$E$2),A192,"")</f>
        <v/>
      </c>
    </row>
    <row r="193" spans="1:9" x14ac:dyDescent="0.15">
      <c r="A193">
        <v>192</v>
      </c>
      <c r="B193" s="10" t="s">
        <v>27</v>
      </c>
      <c r="C193" s="10" t="s">
        <v>21</v>
      </c>
      <c r="D193" s="10" t="s">
        <v>20</v>
      </c>
      <c r="E193" s="11">
        <v>399</v>
      </c>
      <c r="F193" s="11">
        <v>3</v>
      </c>
      <c r="G193" s="11">
        <v>0</v>
      </c>
      <c r="H193" s="11">
        <v>289</v>
      </c>
      <c r="I193" t="str">
        <f>IF(AND(D193=受益地検索!$C$43,E193=受益地検索!$E$2),A193,"")</f>
        <v/>
      </c>
    </row>
    <row r="194" spans="1:9" x14ac:dyDescent="0.15">
      <c r="A194">
        <v>193</v>
      </c>
      <c r="B194" s="10" t="s">
        <v>27</v>
      </c>
      <c r="C194" s="10" t="s">
        <v>21</v>
      </c>
      <c r="D194" s="10" t="s">
        <v>20</v>
      </c>
      <c r="E194" s="11">
        <v>399</v>
      </c>
      <c r="F194" s="11">
        <v>4</v>
      </c>
      <c r="G194" s="11">
        <v>0</v>
      </c>
      <c r="H194" s="11">
        <v>71</v>
      </c>
      <c r="I194" t="str">
        <f>IF(AND(D194=受益地検索!$C$43,E194=受益地検索!$E$2),A194,"")</f>
        <v/>
      </c>
    </row>
    <row r="195" spans="1:9" x14ac:dyDescent="0.15">
      <c r="A195">
        <v>194</v>
      </c>
      <c r="B195" s="10" t="s">
        <v>27</v>
      </c>
      <c r="C195" s="10" t="s">
        <v>21</v>
      </c>
      <c r="D195" s="10" t="s">
        <v>20</v>
      </c>
      <c r="E195" s="11">
        <v>400</v>
      </c>
      <c r="F195" s="11">
        <v>1</v>
      </c>
      <c r="G195" s="11">
        <v>0</v>
      </c>
      <c r="H195" s="11">
        <v>1082</v>
      </c>
      <c r="I195" t="str">
        <f>IF(AND(D195=受益地検索!$C$43,E195=受益地検索!$E$2),A195,"")</f>
        <v/>
      </c>
    </row>
    <row r="196" spans="1:9" x14ac:dyDescent="0.15">
      <c r="A196">
        <v>195</v>
      </c>
      <c r="B196" s="10" t="s">
        <v>27</v>
      </c>
      <c r="C196" s="10" t="s">
        <v>21</v>
      </c>
      <c r="D196" s="10" t="s">
        <v>20</v>
      </c>
      <c r="E196" s="11">
        <v>400</v>
      </c>
      <c r="F196" s="11">
        <v>3</v>
      </c>
      <c r="G196" s="11">
        <v>0</v>
      </c>
      <c r="H196" s="11">
        <v>343</v>
      </c>
      <c r="I196" t="str">
        <f>IF(AND(D196=受益地検索!$C$43,E196=受益地検索!$E$2),A196,"")</f>
        <v/>
      </c>
    </row>
    <row r="197" spans="1:9" x14ac:dyDescent="0.15">
      <c r="A197">
        <v>196</v>
      </c>
      <c r="B197" s="10" t="s">
        <v>27</v>
      </c>
      <c r="C197" s="10" t="s">
        <v>21</v>
      </c>
      <c r="D197" s="10" t="s">
        <v>20</v>
      </c>
      <c r="E197" s="11">
        <v>400</v>
      </c>
      <c r="F197" s="11">
        <v>4</v>
      </c>
      <c r="G197" s="11">
        <v>0</v>
      </c>
      <c r="H197" s="11">
        <v>254</v>
      </c>
      <c r="I197" t="str">
        <f>IF(AND(D197=受益地検索!$C$43,E197=受益地検索!$E$2),A197,"")</f>
        <v/>
      </c>
    </row>
    <row r="198" spans="1:9" x14ac:dyDescent="0.15">
      <c r="A198">
        <v>197</v>
      </c>
      <c r="B198" s="10" t="s">
        <v>27</v>
      </c>
      <c r="C198" s="10" t="s">
        <v>21</v>
      </c>
      <c r="D198" s="10" t="s">
        <v>20</v>
      </c>
      <c r="E198" s="11">
        <v>402</v>
      </c>
      <c r="F198" s="11">
        <v>1</v>
      </c>
      <c r="G198" s="11">
        <v>0</v>
      </c>
      <c r="H198" s="11">
        <v>374</v>
      </c>
      <c r="I198" t="str">
        <f>IF(AND(D198=受益地検索!$C$43,E198=受益地検索!$E$2),A198,"")</f>
        <v/>
      </c>
    </row>
    <row r="199" spans="1:9" x14ac:dyDescent="0.15">
      <c r="A199">
        <v>198</v>
      </c>
      <c r="B199" s="10" t="s">
        <v>27</v>
      </c>
      <c r="C199" s="10" t="s">
        <v>21</v>
      </c>
      <c r="D199" s="10" t="s">
        <v>20</v>
      </c>
      <c r="E199" s="11">
        <v>402</v>
      </c>
      <c r="F199" s="11">
        <v>7</v>
      </c>
      <c r="G199" s="11">
        <v>0</v>
      </c>
      <c r="H199" s="11">
        <v>189</v>
      </c>
      <c r="I199" t="str">
        <f>IF(AND(D199=受益地検索!$C$43,E199=受益地検索!$E$2),A199,"")</f>
        <v/>
      </c>
    </row>
    <row r="200" spans="1:9" x14ac:dyDescent="0.15">
      <c r="A200">
        <v>199</v>
      </c>
      <c r="B200" s="10" t="s">
        <v>27</v>
      </c>
      <c r="C200" s="10" t="s">
        <v>21</v>
      </c>
      <c r="D200" s="10" t="s">
        <v>20</v>
      </c>
      <c r="E200" s="11">
        <v>402</v>
      </c>
      <c r="F200" s="11">
        <v>8</v>
      </c>
      <c r="G200" s="11">
        <v>0</v>
      </c>
      <c r="H200" s="11">
        <v>136</v>
      </c>
      <c r="I200" t="str">
        <f>IF(AND(D200=受益地検索!$C$43,E200=受益地検索!$E$2),A200,"")</f>
        <v/>
      </c>
    </row>
    <row r="201" spans="1:9" x14ac:dyDescent="0.15">
      <c r="A201">
        <v>200</v>
      </c>
      <c r="B201" s="10" t="s">
        <v>27</v>
      </c>
      <c r="C201" s="10" t="s">
        <v>21</v>
      </c>
      <c r="D201" s="10" t="s">
        <v>20</v>
      </c>
      <c r="E201" s="11">
        <v>403</v>
      </c>
      <c r="F201" s="11">
        <v>1</v>
      </c>
      <c r="G201" s="11">
        <v>0</v>
      </c>
      <c r="H201" s="11">
        <v>1365</v>
      </c>
      <c r="I201" t="str">
        <f>IF(AND(D201=受益地検索!$C$43,E201=受益地検索!$E$2),A201,"")</f>
        <v/>
      </c>
    </row>
    <row r="202" spans="1:9" x14ac:dyDescent="0.15">
      <c r="A202">
        <v>201</v>
      </c>
      <c r="B202" s="10" t="s">
        <v>27</v>
      </c>
      <c r="C202" s="10" t="s">
        <v>21</v>
      </c>
      <c r="D202" s="10" t="s">
        <v>20</v>
      </c>
      <c r="E202" s="11">
        <v>404</v>
      </c>
      <c r="F202" s="11">
        <v>1</v>
      </c>
      <c r="G202" s="11">
        <v>0</v>
      </c>
      <c r="H202" s="11">
        <v>1393</v>
      </c>
      <c r="I202" t="str">
        <f>IF(AND(D202=受益地検索!$C$43,E202=受益地検索!$E$2),A202,"")</f>
        <v/>
      </c>
    </row>
    <row r="203" spans="1:9" x14ac:dyDescent="0.15">
      <c r="A203">
        <v>202</v>
      </c>
      <c r="B203" s="10" t="s">
        <v>27</v>
      </c>
      <c r="C203" s="10" t="s">
        <v>21</v>
      </c>
      <c r="D203" s="10" t="s">
        <v>20</v>
      </c>
      <c r="E203" s="11">
        <v>405</v>
      </c>
      <c r="F203" s="11">
        <v>1</v>
      </c>
      <c r="G203" s="11">
        <v>0</v>
      </c>
      <c r="H203" s="11">
        <v>1258</v>
      </c>
      <c r="I203" t="str">
        <f>IF(AND(D203=受益地検索!$C$43,E203=受益地検索!$E$2),A203,"")</f>
        <v/>
      </c>
    </row>
    <row r="204" spans="1:9" x14ac:dyDescent="0.15">
      <c r="A204">
        <v>203</v>
      </c>
      <c r="B204" s="10" t="s">
        <v>27</v>
      </c>
      <c r="C204" s="10" t="s">
        <v>21</v>
      </c>
      <c r="D204" s="10" t="s">
        <v>20</v>
      </c>
      <c r="E204" s="11">
        <v>406</v>
      </c>
      <c r="F204" s="11">
        <v>1</v>
      </c>
      <c r="G204" s="11">
        <v>0</v>
      </c>
      <c r="H204" s="11">
        <v>418</v>
      </c>
      <c r="I204" t="str">
        <f>IF(AND(D204=受益地検索!$C$43,E204=受益地検索!$E$2),A204,"")</f>
        <v/>
      </c>
    </row>
    <row r="205" spans="1:9" x14ac:dyDescent="0.15">
      <c r="A205">
        <v>204</v>
      </c>
      <c r="B205" s="10" t="s">
        <v>27</v>
      </c>
      <c r="C205" s="10" t="s">
        <v>21</v>
      </c>
      <c r="D205" s="10" t="s">
        <v>20</v>
      </c>
      <c r="E205" s="11">
        <v>406</v>
      </c>
      <c r="F205" s="11">
        <v>8</v>
      </c>
      <c r="G205" s="11">
        <v>0</v>
      </c>
      <c r="H205" s="11">
        <v>20</v>
      </c>
      <c r="I205" t="str">
        <f>IF(AND(D205=受益地検索!$C$43,E205=受益地検索!$E$2),A205,"")</f>
        <v/>
      </c>
    </row>
    <row r="206" spans="1:9" x14ac:dyDescent="0.15">
      <c r="A206">
        <v>205</v>
      </c>
      <c r="B206" s="10" t="s">
        <v>27</v>
      </c>
      <c r="C206" s="10" t="s">
        <v>21</v>
      </c>
      <c r="D206" s="10" t="s">
        <v>20</v>
      </c>
      <c r="E206" s="11">
        <v>407</v>
      </c>
      <c r="F206" s="11">
        <v>1</v>
      </c>
      <c r="G206" s="11">
        <v>0</v>
      </c>
      <c r="H206" s="11">
        <v>1588</v>
      </c>
      <c r="I206" t="str">
        <f>IF(AND(D206=受益地検索!$C$43,E206=受益地検索!$E$2),A206,"")</f>
        <v/>
      </c>
    </row>
    <row r="207" spans="1:9" x14ac:dyDescent="0.15">
      <c r="A207">
        <v>206</v>
      </c>
      <c r="B207" s="10" t="s">
        <v>27</v>
      </c>
      <c r="C207" s="10" t="s">
        <v>21</v>
      </c>
      <c r="D207" s="10" t="s">
        <v>20</v>
      </c>
      <c r="E207" s="11">
        <v>407</v>
      </c>
      <c r="F207" s="11">
        <v>3</v>
      </c>
      <c r="G207" s="11">
        <v>0</v>
      </c>
      <c r="H207" s="11">
        <v>8.36</v>
      </c>
      <c r="I207" t="str">
        <f>IF(AND(D207=受益地検索!$C$43,E207=受益地検索!$E$2),A207,"")</f>
        <v/>
      </c>
    </row>
    <row r="208" spans="1:9" x14ac:dyDescent="0.15">
      <c r="A208">
        <v>207</v>
      </c>
      <c r="B208" s="10" t="s">
        <v>27</v>
      </c>
      <c r="C208" s="10" t="s">
        <v>21</v>
      </c>
      <c r="D208" s="10" t="s">
        <v>20</v>
      </c>
      <c r="E208" s="11">
        <v>408</v>
      </c>
      <c r="F208" s="11">
        <v>3</v>
      </c>
      <c r="G208" s="11">
        <v>0</v>
      </c>
      <c r="H208" s="11">
        <v>1803</v>
      </c>
      <c r="I208" t="str">
        <f>IF(AND(D208=受益地検索!$C$43,E208=受益地検索!$E$2),A208,"")</f>
        <v/>
      </c>
    </row>
    <row r="209" spans="1:9" x14ac:dyDescent="0.15">
      <c r="A209">
        <v>208</v>
      </c>
      <c r="B209" s="10" t="s">
        <v>27</v>
      </c>
      <c r="C209" s="10" t="s">
        <v>21</v>
      </c>
      <c r="D209" s="10" t="s">
        <v>20</v>
      </c>
      <c r="E209" s="11">
        <v>408</v>
      </c>
      <c r="F209" s="11">
        <v>4</v>
      </c>
      <c r="G209" s="11">
        <v>0</v>
      </c>
      <c r="H209" s="11">
        <v>2000</v>
      </c>
      <c r="I209" t="str">
        <f>IF(AND(D209=受益地検索!$C$43,E209=受益地検索!$E$2),A209,"")</f>
        <v/>
      </c>
    </row>
    <row r="210" spans="1:9" x14ac:dyDescent="0.15">
      <c r="A210">
        <v>209</v>
      </c>
      <c r="B210" s="10" t="s">
        <v>27</v>
      </c>
      <c r="C210" s="10" t="s">
        <v>21</v>
      </c>
      <c r="D210" s="10" t="s">
        <v>20</v>
      </c>
      <c r="E210" s="11">
        <v>410</v>
      </c>
      <c r="F210" s="11">
        <v>1</v>
      </c>
      <c r="G210" s="11">
        <v>0</v>
      </c>
      <c r="H210" s="11">
        <v>1982</v>
      </c>
      <c r="I210" t="str">
        <f>IF(AND(D210=受益地検索!$C$43,E210=受益地検索!$E$2),A210,"")</f>
        <v/>
      </c>
    </row>
    <row r="211" spans="1:9" x14ac:dyDescent="0.15">
      <c r="A211">
        <v>210</v>
      </c>
      <c r="B211" s="10" t="s">
        <v>27</v>
      </c>
      <c r="C211" s="10" t="s">
        <v>21</v>
      </c>
      <c r="D211" s="10" t="s">
        <v>20</v>
      </c>
      <c r="E211" s="11">
        <v>411</v>
      </c>
      <c r="F211" s="11">
        <v>0</v>
      </c>
      <c r="G211" s="11">
        <v>0</v>
      </c>
      <c r="H211" s="11">
        <v>1323</v>
      </c>
      <c r="I211" t="str">
        <f>IF(AND(D211=受益地検索!$C$43,E211=受益地検索!$E$2),A211,"")</f>
        <v/>
      </c>
    </row>
    <row r="212" spans="1:9" x14ac:dyDescent="0.15">
      <c r="A212">
        <v>211</v>
      </c>
      <c r="B212" s="10" t="s">
        <v>27</v>
      </c>
      <c r="C212" s="10" t="s">
        <v>21</v>
      </c>
      <c r="D212" s="10" t="s">
        <v>20</v>
      </c>
      <c r="E212" s="11">
        <v>412</v>
      </c>
      <c r="F212" s="11">
        <v>1</v>
      </c>
      <c r="G212" s="11">
        <v>0</v>
      </c>
      <c r="H212" s="11">
        <v>1241</v>
      </c>
      <c r="I212" t="str">
        <f>IF(AND(D212=受益地検索!$C$43,E212=受益地検索!$E$2),A212,"")</f>
        <v/>
      </c>
    </row>
    <row r="213" spans="1:9" x14ac:dyDescent="0.15">
      <c r="A213">
        <v>212</v>
      </c>
      <c r="B213" s="10" t="s">
        <v>27</v>
      </c>
      <c r="C213" s="10" t="s">
        <v>21</v>
      </c>
      <c r="D213" s="10" t="s">
        <v>20</v>
      </c>
      <c r="E213" s="11">
        <v>413</v>
      </c>
      <c r="F213" s="11">
        <v>1</v>
      </c>
      <c r="G213" s="11">
        <v>0</v>
      </c>
      <c r="H213" s="11">
        <v>1049</v>
      </c>
      <c r="I213" t="str">
        <f>IF(AND(D213=受益地検索!$C$43,E213=受益地検索!$E$2),A213,"")</f>
        <v/>
      </c>
    </row>
    <row r="214" spans="1:9" x14ac:dyDescent="0.15">
      <c r="A214">
        <v>213</v>
      </c>
      <c r="B214" s="10" t="s">
        <v>27</v>
      </c>
      <c r="C214" s="10" t="s">
        <v>21</v>
      </c>
      <c r="D214" s="10" t="s">
        <v>20</v>
      </c>
      <c r="E214" s="11">
        <v>414</v>
      </c>
      <c r="F214" s="11">
        <v>0</v>
      </c>
      <c r="G214" s="11">
        <v>0</v>
      </c>
      <c r="H214" s="11">
        <v>1094</v>
      </c>
      <c r="I214" t="str">
        <f>IF(AND(D214=受益地検索!$C$43,E214=受益地検索!$E$2),A214,"")</f>
        <v/>
      </c>
    </row>
    <row r="215" spans="1:9" x14ac:dyDescent="0.15">
      <c r="A215">
        <v>214</v>
      </c>
      <c r="B215" s="10" t="s">
        <v>27</v>
      </c>
      <c r="C215" s="10" t="s">
        <v>21</v>
      </c>
      <c r="D215" s="10" t="s">
        <v>20</v>
      </c>
      <c r="E215" s="11">
        <v>415</v>
      </c>
      <c r="F215" s="11">
        <v>0</v>
      </c>
      <c r="G215" s="11">
        <v>0</v>
      </c>
      <c r="H215" s="11">
        <v>1028</v>
      </c>
      <c r="I215" t="str">
        <f>IF(AND(D215=受益地検索!$C$43,E215=受益地検索!$E$2),A215,"")</f>
        <v/>
      </c>
    </row>
    <row r="216" spans="1:9" x14ac:dyDescent="0.15">
      <c r="A216">
        <v>215</v>
      </c>
      <c r="B216" s="10" t="s">
        <v>27</v>
      </c>
      <c r="C216" s="10" t="s">
        <v>21</v>
      </c>
      <c r="D216" s="10" t="s">
        <v>20</v>
      </c>
      <c r="E216" s="11">
        <v>416</v>
      </c>
      <c r="F216" s="11">
        <v>1</v>
      </c>
      <c r="G216" s="11">
        <v>0</v>
      </c>
      <c r="H216" s="11">
        <v>976</v>
      </c>
      <c r="I216" t="str">
        <f>IF(AND(D216=受益地検索!$C$43,E216=受益地検索!$E$2),A216,"")</f>
        <v/>
      </c>
    </row>
    <row r="217" spans="1:9" x14ac:dyDescent="0.15">
      <c r="A217">
        <v>216</v>
      </c>
      <c r="B217" s="10" t="s">
        <v>27</v>
      </c>
      <c r="C217" s="10" t="s">
        <v>21</v>
      </c>
      <c r="D217" s="10" t="s">
        <v>20</v>
      </c>
      <c r="E217" s="11">
        <v>417</v>
      </c>
      <c r="F217" s="11">
        <v>1</v>
      </c>
      <c r="G217" s="11">
        <v>0</v>
      </c>
      <c r="H217" s="11">
        <v>1141</v>
      </c>
      <c r="I217" t="str">
        <f>IF(AND(D217=受益地検索!$C$43,E217=受益地検索!$E$2),A217,"")</f>
        <v/>
      </c>
    </row>
    <row r="218" spans="1:9" x14ac:dyDescent="0.15">
      <c r="A218">
        <v>217</v>
      </c>
      <c r="B218" s="10" t="s">
        <v>27</v>
      </c>
      <c r="C218" s="10" t="s">
        <v>21</v>
      </c>
      <c r="D218" s="10" t="s">
        <v>20</v>
      </c>
      <c r="E218" s="11">
        <v>418</v>
      </c>
      <c r="F218" s="11">
        <v>0</v>
      </c>
      <c r="G218" s="11">
        <v>0</v>
      </c>
      <c r="H218" s="11">
        <v>1046</v>
      </c>
      <c r="I218" t="str">
        <f>IF(AND(D218=受益地検索!$C$43,E218=受益地検索!$E$2),A218,"")</f>
        <v/>
      </c>
    </row>
    <row r="219" spans="1:9" x14ac:dyDescent="0.15">
      <c r="A219">
        <v>218</v>
      </c>
      <c r="B219" s="10" t="s">
        <v>27</v>
      </c>
      <c r="C219" s="10" t="s">
        <v>21</v>
      </c>
      <c r="D219" s="10" t="s">
        <v>20</v>
      </c>
      <c r="E219" s="11">
        <v>419</v>
      </c>
      <c r="F219" s="11">
        <v>0</v>
      </c>
      <c r="G219" s="11">
        <v>0</v>
      </c>
      <c r="H219" s="11">
        <v>2813</v>
      </c>
      <c r="I219" t="str">
        <f>IF(AND(D219=受益地検索!$C$43,E219=受益地検索!$E$2),A219,"")</f>
        <v/>
      </c>
    </row>
    <row r="220" spans="1:9" x14ac:dyDescent="0.15">
      <c r="A220">
        <v>219</v>
      </c>
      <c r="B220" s="10" t="s">
        <v>27</v>
      </c>
      <c r="C220" s="10" t="s">
        <v>21</v>
      </c>
      <c r="D220" s="10" t="s">
        <v>20</v>
      </c>
      <c r="E220" s="11">
        <v>420</v>
      </c>
      <c r="F220" s="11">
        <v>3</v>
      </c>
      <c r="G220" s="11">
        <v>0</v>
      </c>
      <c r="H220" s="11">
        <v>1905</v>
      </c>
      <c r="I220" t="str">
        <f>IF(AND(D220=受益地検索!$C$43,E220=受益地検索!$E$2),A220,"")</f>
        <v/>
      </c>
    </row>
    <row r="221" spans="1:9" x14ac:dyDescent="0.15">
      <c r="A221">
        <v>220</v>
      </c>
      <c r="B221" s="10" t="s">
        <v>27</v>
      </c>
      <c r="C221" s="10" t="s">
        <v>21</v>
      </c>
      <c r="D221" s="10" t="s">
        <v>20</v>
      </c>
      <c r="E221" s="11">
        <v>421</v>
      </c>
      <c r="F221" s="11">
        <v>1</v>
      </c>
      <c r="G221" s="11">
        <v>0</v>
      </c>
      <c r="H221" s="11">
        <v>1941</v>
      </c>
      <c r="I221" t="str">
        <f>IF(AND(D221=受益地検索!$C$43,E221=受益地検索!$E$2),A221,"")</f>
        <v/>
      </c>
    </row>
    <row r="222" spans="1:9" x14ac:dyDescent="0.15">
      <c r="A222">
        <v>221</v>
      </c>
      <c r="B222" s="10" t="s">
        <v>27</v>
      </c>
      <c r="C222" s="10" t="s">
        <v>21</v>
      </c>
      <c r="D222" s="10" t="s">
        <v>20</v>
      </c>
      <c r="E222" s="11">
        <v>422</v>
      </c>
      <c r="F222" s="11">
        <v>0</v>
      </c>
      <c r="G222" s="11">
        <v>0</v>
      </c>
      <c r="H222" s="11">
        <v>1457</v>
      </c>
      <c r="I222" t="str">
        <f>IF(AND(D222=受益地検索!$C$43,E222=受益地検索!$E$2),A222,"")</f>
        <v/>
      </c>
    </row>
    <row r="223" spans="1:9" x14ac:dyDescent="0.15">
      <c r="A223">
        <v>222</v>
      </c>
      <c r="B223" s="10" t="s">
        <v>27</v>
      </c>
      <c r="C223" s="10" t="s">
        <v>21</v>
      </c>
      <c r="D223" s="10" t="s">
        <v>20</v>
      </c>
      <c r="E223" s="11">
        <v>423</v>
      </c>
      <c r="F223" s="11">
        <v>1</v>
      </c>
      <c r="G223" s="11">
        <v>0</v>
      </c>
      <c r="H223" s="11">
        <v>637</v>
      </c>
      <c r="I223" t="str">
        <f>IF(AND(D223=受益地検索!$C$43,E223=受益地検索!$E$2),A223,"")</f>
        <v/>
      </c>
    </row>
    <row r="224" spans="1:9" x14ac:dyDescent="0.15">
      <c r="A224">
        <v>223</v>
      </c>
      <c r="B224" s="10" t="s">
        <v>27</v>
      </c>
      <c r="C224" s="10" t="s">
        <v>21</v>
      </c>
      <c r="D224" s="10" t="s">
        <v>20</v>
      </c>
      <c r="E224" s="11">
        <v>423</v>
      </c>
      <c r="F224" s="11">
        <v>6</v>
      </c>
      <c r="G224" s="11">
        <v>0</v>
      </c>
      <c r="H224" s="11">
        <v>11</v>
      </c>
      <c r="I224" t="str">
        <f>IF(AND(D224=受益地検索!$C$43,E224=受益地検索!$E$2),A224,"")</f>
        <v/>
      </c>
    </row>
    <row r="225" spans="1:9" x14ac:dyDescent="0.15">
      <c r="A225">
        <v>224</v>
      </c>
      <c r="B225" s="10" t="s">
        <v>27</v>
      </c>
      <c r="C225" s="10" t="s">
        <v>21</v>
      </c>
      <c r="D225" s="10" t="s">
        <v>20</v>
      </c>
      <c r="E225" s="11">
        <v>424</v>
      </c>
      <c r="F225" s="11">
        <v>1</v>
      </c>
      <c r="G225" s="11">
        <v>0</v>
      </c>
      <c r="H225" s="11">
        <v>1276</v>
      </c>
      <c r="I225" t="str">
        <f>IF(AND(D225=受益地検索!$C$43,E225=受益地検索!$E$2),A225,"")</f>
        <v/>
      </c>
    </row>
    <row r="226" spans="1:9" x14ac:dyDescent="0.15">
      <c r="A226">
        <v>225</v>
      </c>
      <c r="B226" s="10" t="s">
        <v>27</v>
      </c>
      <c r="C226" s="10" t="s">
        <v>21</v>
      </c>
      <c r="D226" s="10" t="s">
        <v>20</v>
      </c>
      <c r="E226" s="11">
        <v>424</v>
      </c>
      <c r="F226" s="11">
        <v>5</v>
      </c>
      <c r="G226" s="11">
        <v>0</v>
      </c>
      <c r="H226" s="11">
        <v>178</v>
      </c>
      <c r="I226" t="str">
        <f>IF(AND(D226=受益地検索!$C$43,E226=受益地検索!$E$2),A226,"")</f>
        <v/>
      </c>
    </row>
    <row r="227" spans="1:9" x14ac:dyDescent="0.15">
      <c r="A227">
        <v>226</v>
      </c>
      <c r="B227" s="10" t="s">
        <v>27</v>
      </c>
      <c r="C227" s="10" t="s">
        <v>21</v>
      </c>
      <c r="D227" s="10" t="s">
        <v>20</v>
      </c>
      <c r="E227" s="11">
        <v>425</v>
      </c>
      <c r="F227" s="11">
        <v>0</v>
      </c>
      <c r="G227" s="11">
        <v>0</v>
      </c>
      <c r="H227" s="11">
        <v>1394</v>
      </c>
      <c r="I227" t="str">
        <f>IF(AND(D227=受益地検索!$C$43,E227=受益地検索!$E$2),A227,"")</f>
        <v/>
      </c>
    </row>
    <row r="228" spans="1:9" x14ac:dyDescent="0.15">
      <c r="A228">
        <v>227</v>
      </c>
      <c r="B228" s="10" t="s">
        <v>27</v>
      </c>
      <c r="C228" s="10" t="s">
        <v>21</v>
      </c>
      <c r="D228" s="10" t="s">
        <v>20</v>
      </c>
      <c r="E228" s="11">
        <v>426</v>
      </c>
      <c r="F228" s="11">
        <v>0</v>
      </c>
      <c r="G228" s="11">
        <v>0</v>
      </c>
      <c r="H228" s="11">
        <v>2059</v>
      </c>
      <c r="I228" t="str">
        <f>IF(AND(D228=受益地検索!$C$43,E228=受益地検索!$E$2),A228,"")</f>
        <v/>
      </c>
    </row>
    <row r="229" spans="1:9" x14ac:dyDescent="0.15">
      <c r="A229">
        <v>228</v>
      </c>
      <c r="B229" s="10" t="s">
        <v>27</v>
      </c>
      <c r="C229" s="10" t="s">
        <v>21</v>
      </c>
      <c r="D229" s="10" t="s">
        <v>20</v>
      </c>
      <c r="E229" s="11">
        <v>427</v>
      </c>
      <c r="F229" s="11">
        <v>2</v>
      </c>
      <c r="G229" s="11">
        <v>0</v>
      </c>
      <c r="H229" s="11">
        <v>1459</v>
      </c>
      <c r="I229" t="str">
        <f>IF(AND(D229=受益地検索!$C$43,E229=受益地検索!$E$2),A229,"")</f>
        <v/>
      </c>
    </row>
    <row r="230" spans="1:9" x14ac:dyDescent="0.15">
      <c r="A230">
        <v>229</v>
      </c>
      <c r="B230" s="10" t="s">
        <v>27</v>
      </c>
      <c r="C230" s="10" t="s">
        <v>21</v>
      </c>
      <c r="D230" s="10" t="s">
        <v>20</v>
      </c>
      <c r="E230" s="11">
        <v>429</v>
      </c>
      <c r="F230" s="11">
        <v>1</v>
      </c>
      <c r="G230" s="11">
        <v>0</v>
      </c>
      <c r="H230" s="11">
        <v>604</v>
      </c>
      <c r="I230" t="str">
        <f>IF(AND(D230=受益地検索!$C$43,E230=受益地検索!$E$2),A230,"")</f>
        <v/>
      </c>
    </row>
    <row r="231" spans="1:9" x14ac:dyDescent="0.15">
      <c r="A231">
        <v>230</v>
      </c>
      <c r="B231" s="10" t="s">
        <v>27</v>
      </c>
      <c r="C231" s="10" t="s">
        <v>21</v>
      </c>
      <c r="D231" s="10" t="s">
        <v>20</v>
      </c>
      <c r="E231" s="11">
        <v>429</v>
      </c>
      <c r="F231" s="11">
        <v>7</v>
      </c>
      <c r="G231" s="11">
        <v>0</v>
      </c>
      <c r="H231" s="11">
        <v>136</v>
      </c>
      <c r="I231" t="str">
        <f>IF(AND(D231=受益地検索!$C$43,E231=受益地検索!$E$2),A231,"")</f>
        <v/>
      </c>
    </row>
    <row r="232" spans="1:9" x14ac:dyDescent="0.15">
      <c r="A232">
        <v>231</v>
      </c>
      <c r="B232" s="10" t="s">
        <v>27</v>
      </c>
      <c r="C232" s="10" t="s">
        <v>21</v>
      </c>
      <c r="D232" s="10" t="s">
        <v>20</v>
      </c>
      <c r="E232" s="11">
        <v>430</v>
      </c>
      <c r="F232" s="11">
        <v>1</v>
      </c>
      <c r="G232" s="11">
        <v>0</v>
      </c>
      <c r="H232" s="11">
        <v>1730</v>
      </c>
      <c r="I232" t="str">
        <f>IF(AND(D232=受益地検索!$C$43,E232=受益地検索!$E$2),A232,"")</f>
        <v/>
      </c>
    </row>
    <row r="233" spans="1:9" x14ac:dyDescent="0.15">
      <c r="A233">
        <v>232</v>
      </c>
      <c r="B233" s="10" t="s">
        <v>27</v>
      </c>
      <c r="C233" s="10" t="s">
        <v>21</v>
      </c>
      <c r="D233" s="10" t="s">
        <v>20</v>
      </c>
      <c r="E233" s="11">
        <v>431</v>
      </c>
      <c r="F233" s="11">
        <v>2</v>
      </c>
      <c r="G233" s="11">
        <v>0</v>
      </c>
      <c r="H233" s="11">
        <v>1902</v>
      </c>
      <c r="I233" t="str">
        <f>IF(AND(D233=受益地検索!$C$43,E233=受益地検索!$E$2),A233,"")</f>
        <v/>
      </c>
    </row>
    <row r="234" spans="1:9" x14ac:dyDescent="0.15">
      <c r="A234">
        <v>233</v>
      </c>
      <c r="B234" s="10" t="s">
        <v>27</v>
      </c>
      <c r="C234" s="10" t="s">
        <v>21</v>
      </c>
      <c r="D234" s="10" t="s">
        <v>20</v>
      </c>
      <c r="E234" s="11">
        <v>432</v>
      </c>
      <c r="F234" s="11">
        <v>1</v>
      </c>
      <c r="G234" s="11">
        <v>0</v>
      </c>
      <c r="H234" s="11">
        <v>1847</v>
      </c>
      <c r="I234" t="str">
        <f>IF(AND(D234=受益地検索!$C$43,E234=受益地検索!$E$2),A234,"")</f>
        <v/>
      </c>
    </row>
    <row r="235" spans="1:9" x14ac:dyDescent="0.15">
      <c r="A235">
        <v>234</v>
      </c>
      <c r="B235" s="10" t="s">
        <v>27</v>
      </c>
      <c r="C235" s="10" t="s">
        <v>21</v>
      </c>
      <c r="D235" s="10" t="s">
        <v>20</v>
      </c>
      <c r="E235" s="11">
        <v>433</v>
      </c>
      <c r="F235" s="11">
        <v>1</v>
      </c>
      <c r="G235" s="11">
        <v>0</v>
      </c>
      <c r="H235" s="11">
        <v>1661</v>
      </c>
      <c r="I235" t="str">
        <f>IF(AND(D235=受益地検索!$C$43,E235=受益地検索!$E$2),A235,"")</f>
        <v/>
      </c>
    </row>
    <row r="236" spans="1:9" x14ac:dyDescent="0.15">
      <c r="A236">
        <v>235</v>
      </c>
      <c r="B236" s="10" t="s">
        <v>27</v>
      </c>
      <c r="C236" s="10" t="s">
        <v>21</v>
      </c>
      <c r="D236" s="10" t="s">
        <v>20</v>
      </c>
      <c r="E236" s="11">
        <v>434</v>
      </c>
      <c r="F236" s="11">
        <v>1</v>
      </c>
      <c r="G236" s="11">
        <v>0</v>
      </c>
      <c r="H236" s="11">
        <v>1251</v>
      </c>
      <c r="I236" t="str">
        <f>IF(AND(D236=受益地検索!$C$43,E236=受益地検索!$E$2),A236,"")</f>
        <v/>
      </c>
    </row>
    <row r="237" spans="1:9" x14ac:dyDescent="0.15">
      <c r="A237">
        <v>236</v>
      </c>
      <c r="B237" s="10" t="s">
        <v>27</v>
      </c>
      <c r="C237" s="10" t="s">
        <v>21</v>
      </c>
      <c r="D237" s="10" t="s">
        <v>20</v>
      </c>
      <c r="E237" s="11">
        <v>437</v>
      </c>
      <c r="F237" s="11">
        <v>1</v>
      </c>
      <c r="G237" s="11">
        <v>0</v>
      </c>
      <c r="H237" s="11">
        <v>848</v>
      </c>
      <c r="I237" t="str">
        <f>IF(AND(D237=受益地検索!$C$43,E237=受益地検索!$E$2),A237,"")</f>
        <v/>
      </c>
    </row>
    <row r="238" spans="1:9" x14ac:dyDescent="0.15">
      <c r="A238">
        <v>237</v>
      </c>
      <c r="B238" s="10" t="s">
        <v>27</v>
      </c>
      <c r="C238" s="10" t="s">
        <v>21</v>
      </c>
      <c r="D238" s="10" t="s">
        <v>20</v>
      </c>
      <c r="E238" s="11">
        <v>438</v>
      </c>
      <c r="F238" s="11">
        <v>0</v>
      </c>
      <c r="G238" s="11">
        <v>0</v>
      </c>
      <c r="H238" s="11">
        <v>1741</v>
      </c>
      <c r="I238" t="str">
        <f>IF(AND(D238=受益地検索!$C$43,E238=受益地検索!$E$2),A238,"")</f>
        <v/>
      </c>
    </row>
    <row r="239" spans="1:9" x14ac:dyDescent="0.15">
      <c r="A239">
        <v>238</v>
      </c>
      <c r="B239" s="10" t="s">
        <v>27</v>
      </c>
      <c r="C239" s="10" t="s">
        <v>21</v>
      </c>
      <c r="D239" s="10" t="s">
        <v>20</v>
      </c>
      <c r="E239" s="11">
        <v>439</v>
      </c>
      <c r="F239" s="11">
        <v>0</v>
      </c>
      <c r="G239" s="11">
        <v>0</v>
      </c>
      <c r="H239" s="11">
        <v>2114</v>
      </c>
      <c r="I239" t="str">
        <f>IF(AND(D239=受益地検索!$C$43,E239=受益地検索!$E$2),A239,"")</f>
        <v/>
      </c>
    </row>
    <row r="240" spans="1:9" x14ac:dyDescent="0.15">
      <c r="A240">
        <v>239</v>
      </c>
      <c r="B240" s="10" t="s">
        <v>27</v>
      </c>
      <c r="C240" s="10" t="s">
        <v>21</v>
      </c>
      <c r="D240" s="10" t="s">
        <v>20</v>
      </c>
      <c r="E240" s="11">
        <v>440</v>
      </c>
      <c r="F240" s="11">
        <v>0</v>
      </c>
      <c r="G240" s="11">
        <v>0</v>
      </c>
      <c r="H240" s="11">
        <v>1605</v>
      </c>
      <c r="I240" t="str">
        <f>IF(AND(D240=受益地検索!$C$43,E240=受益地検索!$E$2),A240,"")</f>
        <v/>
      </c>
    </row>
    <row r="241" spans="1:9" x14ac:dyDescent="0.15">
      <c r="A241">
        <v>240</v>
      </c>
      <c r="B241" s="10" t="s">
        <v>27</v>
      </c>
      <c r="C241" s="10" t="s">
        <v>21</v>
      </c>
      <c r="D241" s="10" t="s">
        <v>20</v>
      </c>
      <c r="E241" s="11">
        <v>441</v>
      </c>
      <c r="F241" s="11">
        <v>0</v>
      </c>
      <c r="G241" s="11">
        <v>0</v>
      </c>
      <c r="H241" s="11">
        <v>2017</v>
      </c>
      <c r="I241" t="str">
        <f>IF(AND(D241=受益地検索!$C$43,E241=受益地検索!$E$2),A241,"")</f>
        <v/>
      </c>
    </row>
    <row r="242" spans="1:9" x14ac:dyDescent="0.15">
      <c r="A242">
        <v>241</v>
      </c>
      <c r="B242" s="10" t="s">
        <v>27</v>
      </c>
      <c r="C242" s="10" t="s">
        <v>21</v>
      </c>
      <c r="D242" s="10" t="s">
        <v>20</v>
      </c>
      <c r="E242" s="11">
        <v>442</v>
      </c>
      <c r="F242" s="11">
        <v>0</v>
      </c>
      <c r="G242" s="11">
        <v>0</v>
      </c>
      <c r="H242" s="11">
        <v>963</v>
      </c>
      <c r="I242" t="str">
        <f>IF(AND(D242=受益地検索!$C$43,E242=受益地検索!$E$2),A242,"")</f>
        <v/>
      </c>
    </row>
    <row r="243" spans="1:9" x14ac:dyDescent="0.15">
      <c r="A243">
        <v>242</v>
      </c>
      <c r="B243" s="10" t="s">
        <v>27</v>
      </c>
      <c r="C243" s="10" t="s">
        <v>21</v>
      </c>
      <c r="D243" s="10" t="s">
        <v>20</v>
      </c>
      <c r="E243" s="11">
        <v>443</v>
      </c>
      <c r="F243" s="11">
        <v>1</v>
      </c>
      <c r="G243" s="11">
        <v>0</v>
      </c>
      <c r="H243" s="11">
        <v>993</v>
      </c>
      <c r="I243" t="str">
        <f>IF(AND(D243=受益地検索!$C$43,E243=受益地検索!$E$2),A243,"")</f>
        <v/>
      </c>
    </row>
    <row r="244" spans="1:9" x14ac:dyDescent="0.15">
      <c r="A244">
        <v>243</v>
      </c>
      <c r="B244" s="10" t="s">
        <v>27</v>
      </c>
      <c r="C244" s="10" t="s">
        <v>21</v>
      </c>
      <c r="D244" s="10" t="s">
        <v>20</v>
      </c>
      <c r="E244" s="11">
        <v>444</v>
      </c>
      <c r="F244" s="11">
        <v>0</v>
      </c>
      <c r="G244" s="11">
        <v>0</v>
      </c>
      <c r="H244" s="11">
        <v>1818</v>
      </c>
      <c r="I244" t="str">
        <f>IF(AND(D244=受益地検索!$C$43,E244=受益地検索!$E$2),A244,"")</f>
        <v/>
      </c>
    </row>
    <row r="245" spans="1:9" x14ac:dyDescent="0.15">
      <c r="A245">
        <v>244</v>
      </c>
      <c r="B245" s="10" t="s">
        <v>27</v>
      </c>
      <c r="C245" s="10" t="s">
        <v>21</v>
      </c>
      <c r="D245" s="10" t="s">
        <v>20</v>
      </c>
      <c r="E245" s="11">
        <v>446</v>
      </c>
      <c r="F245" s="11">
        <v>1</v>
      </c>
      <c r="G245" s="11">
        <v>0</v>
      </c>
      <c r="H245" s="11">
        <v>2814</v>
      </c>
      <c r="I245" t="str">
        <f>IF(AND(D245=受益地検索!$C$43,E245=受益地検索!$E$2),A245,"")</f>
        <v/>
      </c>
    </row>
    <row r="246" spans="1:9" x14ac:dyDescent="0.15">
      <c r="A246">
        <v>245</v>
      </c>
      <c r="B246" s="10" t="s">
        <v>27</v>
      </c>
      <c r="C246" s="10" t="s">
        <v>21</v>
      </c>
      <c r="D246" s="10" t="s">
        <v>20</v>
      </c>
      <c r="E246" s="11">
        <v>448</v>
      </c>
      <c r="F246" s="11">
        <v>0</v>
      </c>
      <c r="G246" s="11">
        <v>0</v>
      </c>
      <c r="H246" s="11">
        <v>1233</v>
      </c>
      <c r="I246" t="str">
        <f>IF(AND(D246=受益地検索!$C$43,E246=受益地検索!$E$2),A246,"")</f>
        <v/>
      </c>
    </row>
    <row r="247" spans="1:9" x14ac:dyDescent="0.15">
      <c r="A247">
        <v>246</v>
      </c>
      <c r="B247" s="10" t="s">
        <v>27</v>
      </c>
      <c r="C247" s="10" t="s">
        <v>21</v>
      </c>
      <c r="D247" s="10" t="s">
        <v>20</v>
      </c>
      <c r="E247" s="11">
        <v>449</v>
      </c>
      <c r="F247" s="11">
        <v>1</v>
      </c>
      <c r="G247" s="11">
        <v>0</v>
      </c>
      <c r="H247" s="11">
        <v>957</v>
      </c>
      <c r="I247" t="str">
        <f>IF(AND(D247=受益地検索!$C$43,E247=受益地検索!$E$2),A247,"")</f>
        <v/>
      </c>
    </row>
    <row r="248" spans="1:9" x14ac:dyDescent="0.15">
      <c r="A248">
        <v>247</v>
      </c>
      <c r="B248" s="10" t="s">
        <v>27</v>
      </c>
      <c r="C248" s="10" t="s">
        <v>21</v>
      </c>
      <c r="D248" s="10" t="s">
        <v>20</v>
      </c>
      <c r="E248" s="11">
        <v>451</v>
      </c>
      <c r="F248" s="11">
        <v>0</v>
      </c>
      <c r="G248" s="11">
        <v>0</v>
      </c>
      <c r="H248" s="11">
        <v>1499</v>
      </c>
      <c r="I248" t="str">
        <f>IF(AND(D248=受益地検索!$C$43,E248=受益地検索!$E$2),A248,"")</f>
        <v/>
      </c>
    </row>
    <row r="249" spans="1:9" x14ac:dyDescent="0.15">
      <c r="A249">
        <v>248</v>
      </c>
      <c r="B249" s="10" t="s">
        <v>27</v>
      </c>
      <c r="C249" s="10" t="s">
        <v>21</v>
      </c>
      <c r="D249" s="10" t="s">
        <v>20</v>
      </c>
      <c r="E249" s="11">
        <v>452</v>
      </c>
      <c r="F249" s="11">
        <v>0</v>
      </c>
      <c r="G249" s="11">
        <v>0</v>
      </c>
      <c r="H249" s="11">
        <v>2109</v>
      </c>
      <c r="I249" t="str">
        <f>IF(AND(D249=受益地検索!$C$43,E249=受益地検索!$E$2),A249,"")</f>
        <v/>
      </c>
    </row>
    <row r="250" spans="1:9" x14ac:dyDescent="0.15">
      <c r="A250">
        <v>249</v>
      </c>
      <c r="B250" s="10" t="s">
        <v>27</v>
      </c>
      <c r="C250" s="10" t="s">
        <v>21</v>
      </c>
      <c r="D250" s="10" t="s">
        <v>20</v>
      </c>
      <c r="E250" s="11">
        <v>453</v>
      </c>
      <c r="F250" s="11">
        <v>1</v>
      </c>
      <c r="G250" s="11">
        <v>0</v>
      </c>
      <c r="H250" s="11">
        <v>1516</v>
      </c>
      <c r="I250" t="str">
        <f>IF(AND(D250=受益地検索!$C$43,E250=受益地検索!$E$2),A250,"")</f>
        <v/>
      </c>
    </row>
    <row r="251" spans="1:9" x14ac:dyDescent="0.15">
      <c r="A251">
        <v>250</v>
      </c>
      <c r="B251" s="10" t="s">
        <v>27</v>
      </c>
      <c r="C251" s="10" t="s">
        <v>21</v>
      </c>
      <c r="D251" s="10" t="s">
        <v>20</v>
      </c>
      <c r="E251" s="11">
        <v>453</v>
      </c>
      <c r="F251" s="11">
        <v>2</v>
      </c>
      <c r="G251" s="11">
        <v>0</v>
      </c>
      <c r="H251" s="11">
        <v>1531</v>
      </c>
      <c r="I251" t="str">
        <f>IF(AND(D251=受益地検索!$C$43,E251=受益地検索!$E$2),A251,"")</f>
        <v/>
      </c>
    </row>
    <row r="252" spans="1:9" x14ac:dyDescent="0.15">
      <c r="A252">
        <v>251</v>
      </c>
      <c r="B252" s="10" t="s">
        <v>27</v>
      </c>
      <c r="C252" s="10" t="s">
        <v>21</v>
      </c>
      <c r="D252" s="10" t="s">
        <v>20</v>
      </c>
      <c r="E252" s="11">
        <v>454</v>
      </c>
      <c r="F252" s="11">
        <v>1</v>
      </c>
      <c r="G252" s="11">
        <v>0</v>
      </c>
      <c r="H252" s="11">
        <v>1676</v>
      </c>
      <c r="I252" t="str">
        <f>IF(AND(D252=受益地検索!$C$43,E252=受益地検索!$E$2),A252,"")</f>
        <v/>
      </c>
    </row>
    <row r="253" spans="1:9" x14ac:dyDescent="0.15">
      <c r="A253">
        <v>252</v>
      </c>
      <c r="B253" s="10" t="s">
        <v>27</v>
      </c>
      <c r="C253" s="10" t="s">
        <v>21</v>
      </c>
      <c r="D253" s="10" t="s">
        <v>20</v>
      </c>
      <c r="E253" s="11">
        <v>454</v>
      </c>
      <c r="F253" s="11">
        <v>2</v>
      </c>
      <c r="G253" s="11">
        <v>0</v>
      </c>
      <c r="H253" s="11">
        <v>38</v>
      </c>
      <c r="I253" t="str">
        <f>IF(AND(D253=受益地検索!$C$43,E253=受益地検索!$E$2),A253,"")</f>
        <v/>
      </c>
    </row>
    <row r="254" spans="1:9" x14ac:dyDescent="0.15">
      <c r="A254">
        <v>253</v>
      </c>
      <c r="B254" s="10" t="s">
        <v>27</v>
      </c>
      <c r="C254" s="10" t="s">
        <v>21</v>
      </c>
      <c r="D254" s="10" t="s">
        <v>20</v>
      </c>
      <c r="E254" s="11">
        <v>455</v>
      </c>
      <c r="F254" s="11">
        <v>0</v>
      </c>
      <c r="G254" s="11">
        <v>0</v>
      </c>
      <c r="H254" s="11">
        <v>1507</v>
      </c>
      <c r="I254" t="str">
        <f>IF(AND(D254=受益地検索!$C$43,E254=受益地検索!$E$2),A254,"")</f>
        <v/>
      </c>
    </row>
    <row r="255" spans="1:9" x14ac:dyDescent="0.15">
      <c r="A255">
        <v>254</v>
      </c>
      <c r="B255" s="10" t="s">
        <v>27</v>
      </c>
      <c r="C255" s="10" t="s">
        <v>21</v>
      </c>
      <c r="D255" s="10" t="s">
        <v>20</v>
      </c>
      <c r="E255" s="11">
        <v>456</v>
      </c>
      <c r="F255" s="11">
        <v>0</v>
      </c>
      <c r="G255" s="11">
        <v>0</v>
      </c>
      <c r="H255" s="11">
        <v>1892</v>
      </c>
      <c r="I255" t="str">
        <f>IF(AND(D255=受益地検索!$C$43,E255=受益地検索!$E$2),A255,"")</f>
        <v/>
      </c>
    </row>
    <row r="256" spans="1:9" x14ac:dyDescent="0.15">
      <c r="A256">
        <v>255</v>
      </c>
      <c r="B256" s="10" t="s">
        <v>27</v>
      </c>
      <c r="C256" s="10" t="s">
        <v>21</v>
      </c>
      <c r="D256" s="10" t="s">
        <v>20</v>
      </c>
      <c r="E256" s="11">
        <v>457</v>
      </c>
      <c r="F256" s="11">
        <v>1</v>
      </c>
      <c r="G256" s="11">
        <v>0</v>
      </c>
      <c r="H256" s="11">
        <v>1867</v>
      </c>
      <c r="I256" t="str">
        <f>IF(AND(D256=受益地検索!$C$43,E256=受益地検索!$E$2),A256,"")</f>
        <v/>
      </c>
    </row>
    <row r="257" spans="1:9" x14ac:dyDescent="0.15">
      <c r="A257">
        <v>256</v>
      </c>
      <c r="B257" s="10" t="s">
        <v>27</v>
      </c>
      <c r="C257" s="10" t="s">
        <v>21</v>
      </c>
      <c r="D257" s="10" t="s">
        <v>20</v>
      </c>
      <c r="E257" s="11">
        <v>458</v>
      </c>
      <c r="F257" s="11">
        <v>1</v>
      </c>
      <c r="G257" s="11">
        <v>0</v>
      </c>
      <c r="H257" s="11">
        <v>1509</v>
      </c>
      <c r="I257" t="str">
        <f>IF(AND(D257=受益地検索!$C$43,E257=受益地検索!$E$2),A257,"")</f>
        <v/>
      </c>
    </row>
    <row r="258" spans="1:9" x14ac:dyDescent="0.15">
      <c r="A258">
        <v>257</v>
      </c>
      <c r="B258" s="10" t="s">
        <v>27</v>
      </c>
      <c r="C258" s="10" t="s">
        <v>21</v>
      </c>
      <c r="D258" s="10" t="s">
        <v>20</v>
      </c>
      <c r="E258" s="11">
        <v>459</v>
      </c>
      <c r="F258" s="11">
        <v>0</v>
      </c>
      <c r="G258" s="11">
        <v>0</v>
      </c>
      <c r="H258" s="11">
        <v>1793</v>
      </c>
      <c r="I258" t="str">
        <f>IF(AND(D258=受益地検索!$C$43,E258=受益地検索!$E$2),A258,"")</f>
        <v/>
      </c>
    </row>
    <row r="259" spans="1:9" x14ac:dyDescent="0.15">
      <c r="A259">
        <v>258</v>
      </c>
      <c r="B259" s="10" t="s">
        <v>27</v>
      </c>
      <c r="C259" s="10" t="s">
        <v>21</v>
      </c>
      <c r="D259" s="10" t="s">
        <v>20</v>
      </c>
      <c r="E259" s="11">
        <v>460</v>
      </c>
      <c r="F259" s="11">
        <v>0</v>
      </c>
      <c r="G259" s="11">
        <v>0</v>
      </c>
      <c r="H259" s="11">
        <v>1588</v>
      </c>
      <c r="I259" t="str">
        <f>IF(AND(D259=受益地検索!$C$43,E259=受益地検索!$E$2),A259,"")</f>
        <v/>
      </c>
    </row>
    <row r="260" spans="1:9" x14ac:dyDescent="0.15">
      <c r="A260">
        <v>259</v>
      </c>
      <c r="B260" s="10" t="s">
        <v>27</v>
      </c>
      <c r="C260" s="10" t="s">
        <v>21</v>
      </c>
      <c r="D260" s="10" t="s">
        <v>20</v>
      </c>
      <c r="E260" s="11">
        <v>461</v>
      </c>
      <c r="F260" s="11">
        <v>1</v>
      </c>
      <c r="G260" s="11">
        <v>0</v>
      </c>
      <c r="H260" s="11">
        <v>1417</v>
      </c>
      <c r="I260" t="str">
        <f>IF(AND(D260=受益地検索!$C$43,E260=受益地検索!$E$2),A260,"")</f>
        <v/>
      </c>
    </row>
    <row r="261" spans="1:9" x14ac:dyDescent="0.15">
      <c r="A261">
        <v>260</v>
      </c>
      <c r="B261" s="10" t="s">
        <v>27</v>
      </c>
      <c r="C261" s="10" t="s">
        <v>21</v>
      </c>
      <c r="D261" s="10" t="s">
        <v>20</v>
      </c>
      <c r="E261" s="11">
        <v>462</v>
      </c>
      <c r="F261" s="11">
        <v>1</v>
      </c>
      <c r="G261" s="11">
        <v>0</v>
      </c>
      <c r="H261" s="11">
        <v>1518</v>
      </c>
      <c r="I261" t="str">
        <f>IF(AND(D261=受益地検索!$C$43,E261=受益地検索!$E$2),A261,"")</f>
        <v/>
      </c>
    </row>
    <row r="262" spans="1:9" x14ac:dyDescent="0.15">
      <c r="A262">
        <v>261</v>
      </c>
      <c r="B262" s="10" t="s">
        <v>27</v>
      </c>
      <c r="C262" s="10" t="s">
        <v>21</v>
      </c>
      <c r="D262" s="10" t="s">
        <v>20</v>
      </c>
      <c r="E262" s="11">
        <v>463</v>
      </c>
      <c r="F262" s="11">
        <v>0</v>
      </c>
      <c r="G262" s="11">
        <v>0</v>
      </c>
      <c r="H262" s="11">
        <v>2269</v>
      </c>
      <c r="I262" t="str">
        <f>IF(AND(D262=受益地検索!$C$43,E262=受益地検索!$E$2),A262,"")</f>
        <v/>
      </c>
    </row>
    <row r="263" spans="1:9" x14ac:dyDescent="0.15">
      <c r="A263">
        <v>262</v>
      </c>
      <c r="B263" s="10" t="s">
        <v>27</v>
      </c>
      <c r="C263" s="10" t="s">
        <v>21</v>
      </c>
      <c r="D263" s="10" t="s">
        <v>20</v>
      </c>
      <c r="E263" s="11">
        <v>465</v>
      </c>
      <c r="F263" s="11">
        <v>0</v>
      </c>
      <c r="G263" s="11">
        <v>0</v>
      </c>
      <c r="H263" s="11">
        <v>1262</v>
      </c>
      <c r="I263" t="str">
        <f>IF(AND(D263=受益地検索!$C$43,E263=受益地検索!$E$2),A263,"")</f>
        <v/>
      </c>
    </row>
    <row r="264" spans="1:9" x14ac:dyDescent="0.15">
      <c r="A264">
        <v>263</v>
      </c>
      <c r="B264" s="10" t="s">
        <v>27</v>
      </c>
      <c r="C264" s="10" t="s">
        <v>21</v>
      </c>
      <c r="D264" s="10" t="s">
        <v>20</v>
      </c>
      <c r="E264" s="11">
        <v>466</v>
      </c>
      <c r="F264" s="11">
        <v>0</v>
      </c>
      <c r="G264" s="11">
        <v>0</v>
      </c>
      <c r="H264" s="11">
        <v>1447</v>
      </c>
      <c r="I264" t="str">
        <f>IF(AND(D264=受益地検索!$C$43,E264=受益地検索!$E$2),A264,"")</f>
        <v/>
      </c>
    </row>
    <row r="265" spans="1:9" x14ac:dyDescent="0.15">
      <c r="A265">
        <v>264</v>
      </c>
      <c r="B265" s="10" t="s">
        <v>27</v>
      </c>
      <c r="C265" s="10" t="s">
        <v>21</v>
      </c>
      <c r="D265" s="10" t="s">
        <v>20</v>
      </c>
      <c r="E265" s="11">
        <v>467</v>
      </c>
      <c r="F265" s="11">
        <v>1</v>
      </c>
      <c r="G265" s="11">
        <v>0</v>
      </c>
      <c r="H265" s="11">
        <v>1391</v>
      </c>
      <c r="I265" t="str">
        <f>IF(AND(D265=受益地検索!$C$43,E265=受益地検索!$E$2),A265,"")</f>
        <v/>
      </c>
    </row>
    <row r="266" spans="1:9" x14ac:dyDescent="0.15">
      <c r="A266">
        <v>265</v>
      </c>
      <c r="B266" s="10" t="s">
        <v>27</v>
      </c>
      <c r="C266" s="10" t="s">
        <v>21</v>
      </c>
      <c r="D266" s="10" t="s">
        <v>20</v>
      </c>
      <c r="E266" s="11">
        <v>468</v>
      </c>
      <c r="F266" s="11">
        <v>0</v>
      </c>
      <c r="G266" s="11">
        <v>0</v>
      </c>
      <c r="H266" s="11">
        <v>1092</v>
      </c>
      <c r="I266" t="str">
        <f>IF(AND(D266=受益地検索!$C$43,E266=受益地検索!$E$2),A266,"")</f>
        <v/>
      </c>
    </row>
    <row r="267" spans="1:9" x14ac:dyDescent="0.15">
      <c r="A267">
        <v>266</v>
      </c>
      <c r="B267" s="10" t="s">
        <v>27</v>
      </c>
      <c r="C267" s="10" t="s">
        <v>21</v>
      </c>
      <c r="D267" s="10" t="s">
        <v>20</v>
      </c>
      <c r="E267" s="11">
        <v>469</v>
      </c>
      <c r="F267" s="11">
        <v>0</v>
      </c>
      <c r="G267" s="11">
        <v>0</v>
      </c>
      <c r="H267" s="11">
        <v>1099</v>
      </c>
      <c r="I267" t="str">
        <f>IF(AND(D267=受益地検索!$C$43,E267=受益地検索!$E$2),A267,"")</f>
        <v/>
      </c>
    </row>
    <row r="268" spans="1:9" x14ac:dyDescent="0.15">
      <c r="A268">
        <v>267</v>
      </c>
      <c r="B268" s="10" t="s">
        <v>27</v>
      </c>
      <c r="C268" s="10" t="s">
        <v>21</v>
      </c>
      <c r="D268" s="10" t="s">
        <v>20</v>
      </c>
      <c r="E268" s="11">
        <v>470</v>
      </c>
      <c r="F268" s="11">
        <v>0</v>
      </c>
      <c r="G268" s="11">
        <v>0</v>
      </c>
      <c r="H268" s="11">
        <v>1643</v>
      </c>
      <c r="I268" t="str">
        <f>IF(AND(D268=受益地検索!$C$43,E268=受益地検索!$E$2),A268,"")</f>
        <v/>
      </c>
    </row>
    <row r="269" spans="1:9" x14ac:dyDescent="0.15">
      <c r="A269">
        <v>268</v>
      </c>
      <c r="B269" s="10" t="s">
        <v>27</v>
      </c>
      <c r="C269" s="10" t="s">
        <v>21</v>
      </c>
      <c r="D269" s="10" t="s">
        <v>20</v>
      </c>
      <c r="E269" s="11">
        <v>471</v>
      </c>
      <c r="F269" s="11">
        <v>0</v>
      </c>
      <c r="G269" s="11">
        <v>0</v>
      </c>
      <c r="H269" s="11">
        <v>1633</v>
      </c>
      <c r="I269" t="str">
        <f>IF(AND(D269=受益地検索!$C$43,E269=受益地検索!$E$2),A269,"")</f>
        <v/>
      </c>
    </row>
    <row r="270" spans="1:9" x14ac:dyDescent="0.15">
      <c r="A270">
        <v>269</v>
      </c>
      <c r="B270" s="10" t="s">
        <v>27</v>
      </c>
      <c r="C270" s="10" t="s">
        <v>21</v>
      </c>
      <c r="D270" s="10" t="s">
        <v>20</v>
      </c>
      <c r="E270" s="11">
        <v>472</v>
      </c>
      <c r="F270" s="11">
        <v>0</v>
      </c>
      <c r="G270" s="11">
        <v>0</v>
      </c>
      <c r="H270" s="11">
        <v>1711</v>
      </c>
      <c r="I270" t="str">
        <f>IF(AND(D270=受益地検索!$C$43,E270=受益地検索!$E$2),A270,"")</f>
        <v/>
      </c>
    </row>
    <row r="271" spans="1:9" x14ac:dyDescent="0.15">
      <c r="A271">
        <v>270</v>
      </c>
      <c r="B271" s="10" t="s">
        <v>27</v>
      </c>
      <c r="C271" s="10" t="s">
        <v>21</v>
      </c>
      <c r="D271" s="10" t="s">
        <v>20</v>
      </c>
      <c r="E271" s="11">
        <v>473</v>
      </c>
      <c r="F271" s="11">
        <v>0</v>
      </c>
      <c r="G271" s="11">
        <v>0</v>
      </c>
      <c r="H271" s="11">
        <v>1622</v>
      </c>
      <c r="I271" t="str">
        <f>IF(AND(D271=受益地検索!$C$43,E271=受益地検索!$E$2),A271,"")</f>
        <v/>
      </c>
    </row>
    <row r="272" spans="1:9" x14ac:dyDescent="0.15">
      <c r="A272">
        <v>271</v>
      </c>
      <c r="B272" s="10" t="s">
        <v>27</v>
      </c>
      <c r="C272" s="10" t="s">
        <v>21</v>
      </c>
      <c r="D272" s="10" t="s">
        <v>20</v>
      </c>
      <c r="E272" s="11">
        <v>474</v>
      </c>
      <c r="F272" s="11">
        <v>0</v>
      </c>
      <c r="G272" s="11">
        <v>0</v>
      </c>
      <c r="H272" s="11">
        <v>1126</v>
      </c>
      <c r="I272" t="str">
        <f>IF(AND(D272=受益地検索!$C$43,E272=受益地検索!$E$2),A272,"")</f>
        <v/>
      </c>
    </row>
    <row r="273" spans="1:9" x14ac:dyDescent="0.15">
      <c r="A273">
        <v>272</v>
      </c>
      <c r="B273" s="10" t="s">
        <v>27</v>
      </c>
      <c r="C273" s="10" t="s">
        <v>21</v>
      </c>
      <c r="D273" s="10" t="s">
        <v>20</v>
      </c>
      <c r="E273" s="11">
        <v>475</v>
      </c>
      <c r="F273" s="11">
        <v>0</v>
      </c>
      <c r="G273" s="11">
        <v>0</v>
      </c>
      <c r="H273" s="11">
        <v>1053</v>
      </c>
      <c r="I273" t="str">
        <f>IF(AND(D273=受益地検索!$C$43,E273=受益地検索!$E$2),A273,"")</f>
        <v/>
      </c>
    </row>
    <row r="274" spans="1:9" x14ac:dyDescent="0.15">
      <c r="A274">
        <v>273</v>
      </c>
      <c r="B274" s="10" t="s">
        <v>27</v>
      </c>
      <c r="C274" s="10" t="s">
        <v>21</v>
      </c>
      <c r="D274" s="10" t="s">
        <v>20</v>
      </c>
      <c r="E274" s="11">
        <v>476</v>
      </c>
      <c r="F274" s="11">
        <v>1</v>
      </c>
      <c r="G274" s="11">
        <v>1</v>
      </c>
      <c r="H274" s="11">
        <v>1168</v>
      </c>
      <c r="I274" t="str">
        <f>IF(AND(D274=受益地検索!$C$43,E274=受益地検索!$E$2),A274,"")</f>
        <v/>
      </c>
    </row>
    <row r="275" spans="1:9" x14ac:dyDescent="0.15">
      <c r="A275">
        <v>274</v>
      </c>
      <c r="B275" s="10" t="s">
        <v>27</v>
      </c>
      <c r="C275" s="10" t="s">
        <v>21</v>
      </c>
      <c r="D275" s="10" t="s">
        <v>20</v>
      </c>
      <c r="E275" s="11">
        <v>476</v>
      </c>
      <c r="F275" s="11">
        <v>4</v>
      </c>
      <c r="G275" s="11">
        <v>0</v>
      </c>
      <c r="H275" s="11">
        <v>84</v>
      </c>
      <c r="I275" t="str">
        <f>IF(AND(D275=受益地検索!$C$43,E275=受益地検索!$E$2),A275,"")</f>
        <v/>
      </c>
    </row>
    <row r="276" spans="1:9" x14ac:dyDescent="0.15">
      <c r="A276">
        <v>275</v>
      </c>
      <c r="B276" s="10" t="s">
        <v>27</v>
      </c>
      <c r="C276" s="10" t="s">
        <v>21</v>
      </c>
      <c r="D276" s="10" t="s">
        <v>20</v>
      </c>
      <c r="E276" s="11">
        <v>476</v>
      </c>
      <c r="F276" s="11">
        <v>5</v>
      </c>
      <c r="G276" s="11">
        <v>0</v>
      </c>
      <c r="H276" s="11">
        <v>91</v>
      </c>
      <c r="I276" t="str">
        <f>IF(AND(D276=受益地検索!$C$43,E276=受益地検索!$E$2),A276,"")</f>
        <v/>
      </c>
    </row>
    <row r="277" spans="1:9" x14ac:dyDescent="0.15">
      <c r="A277">
        <v>276</v>
      </c>
      <c r="B277" s="10" t="s">
        <v>27</v>
      </c>
      <c r="C277" s="10" t="s">
        <v>21</v>
      </c>
      <c r="D277" s="10" t="s">
        <v>20</v>
      </c>
      <c r="E277" s="11">
        <v>477</v>
      </c>
      <c r="F277" s="11">
        <v>1</v>
      </c>
      <c r="G277" s="11">
        <v>0</v>
      </c>
      <c r="H277" s="11">
        <v>707</v>
      </c>
      <c r="I277" t="str">
        <f>IF(AND(D277=受益地検索!$C$43,E277=受益地検索!$E$2),A277,"")</f>
        <v/>
      </c>
    </row>
    <row r="278" spans="1:9" x14ac:dyDescent="0.15">
      <c r="A278">
        <v>277</v>
      </c>
      <c r="B278" s="10" t="s">
        <v>27</v>
      </c>
      <c r="C278" s="10" t="s">
        <v>21</v>
      </c>
      <c r="D278" s="10" t="s">
        <v>20</v>
      </c>
      <c r="E278" s="11">
        <v>477</v>
      </c>
      <c r="F278" s="11">
        <v>6</v>
      </c>
      <c r="G278" s="11">
        <v>0</v>
      </c>
      <c r="H278" s="11">
        <v>116</v>
      </c>
      <c r="I278" t="str">
        <f>IF(AND(D278=受益地検索!$C$43,E278=受益地検索!$E$2),A278,"")</f>
        <v/>
      </c>
    </row>
    <row r="279" spans="1:9" x14ac:dyDescent="0.15">
      <c r="A279">
        <v>278</v>
      </c>
      <c r="B279" s="10" t="s">
        <v>27</v>
      </c>
      <c r="C279" s="10" t="s">
        <v>21</v>
      </c>
      <c r="D279" s="10" t="s">
        <v>20</v>
      </c>
      <c r="E279" s="11">
        <v>477</v>
      </c>
      <c r="F279" s="11">
        <v>7</v>
      </c>
      <c r="G279" s="11">
        <v>0</v>
      </c>
      <c r="H279" s="11">
        <v>95</v>
      </c>
      <c r="I279" t="str">
        <f>IF(AND(D279=受益地検索!$C$43,E279=受益地検索!$E$2),A279,"")</f>
        <v/>
      </c>
    </row>
    <row r="280" spans="1:9" x14ac:dyDescent="0.15">
      <c r="A280">
        <v>279</v>
      </c>
      <c r="B280" s="10" t="s">
        <v>27</v>
      </c>
      <c r="C280" s="10" t="s">
        <v>21</v>
      </c>
      <c r="D280" s="10" t="s">
        <v>20</v>
      </c>
      <c r="E280" s="11">
        <v>478</v>
      </c>
      <c r="F280" s="11">
        <v>0</v>
      </c>
      <c r="G280" s="11">
        <v>0</v>
      </c>
      <c r="H280" s="11">
        <v>2245</v>
      </c>
      <c r="I280" t="str">
        <f>IF(AND(D280=受益地検索!$C$43,E280=受益地検索!$E$2),A280,"")</f>
        <v/>
      </c>
    </row>
    <row r="281" spans="1:9" x14ac:dyDescent="0.15">
      <c r="A281">
        <v>280</v>
      </c>
      <c r="B281" s="10" t="s">
        <v>27</v>
      </c>
      <c r="C281" s="10" t="s">
        <v>21</v>
      </c>
      <c r="D281" s="10" t="s">
        <v>20</v>
      </c>
      <c r="E281" s="11">
        <v>481</v>
      </c>
      <c r="F281" s="11">
        <v>1</v>
      </c>
      <c r="G281" s="11">
        <v>0</v>
      </c>
      <c r="H281" s="11">
        <v>739</v>
      </c>
      <c r="I281" t="str">
        <f>IF(AND(D281=受益地検索!$C$43,E281=受益地検索!$E$2),A281,"")</f>
        <v/>
      </c>
    </row>
    <row r="282" spans="1:9" x14ac:dyDescent="0.15">
      <c r="A282">
        <v>281</v>
      </c>
      <c r="B282" s="10" t="s">
        <v>27</v>
      </c>
      <c r="C282" s="10" t="s">
        <v>21</v>
      </c>
      <c r="D282" s="10" t="s">
        <v>20</v>
      </c>
      <c r="E282" s="11">
        <v>481</v>
      </c>
      <c r="F282" s="11">
        <v>8</v>
      </c>
      <c r="G282" s="11">
        <v>0</v>
      </c>
      <c r="H282" s="11">
        <v>71</v>
      </c>
      <c r="I282" t="str">
        <f>IF(AND(D282=受益地検索!$C$43,E282=受益地検索!$E$2),A282,"")</f>
        <v/>
      </c>
    </row>
    <row r="283" spans="1:9" x14ac:dyDescent="0.15">
      <c r="A283">
        <v>282</v>
      </c>
      <c r="B283" s="10" t="s">
        <v>27</v>
      </c>
      <c r="C283" s="10" t="s">
        <v>21</v>
      </c>
      <c r="D283" s="10" t="s">
        <v>20</v>
      </c>
      <c r="E283" s="11">
        <v>481</v>
      </c>
      <c r="F283" s="11">
        <v>9</v>
      </c>
      <c r="G283" s="11">
        <v>0</v>
      </c>
      <c r="H283" s="11">
        <v>198</v>
      </c>
      <c r="I283" t="str">
        <f>IF(AND(D283=受益地検索!$C$43,E283=受益地検索!$E$2),A283,"")</f>
        <v/>
      </c>
    </row>
    <row r="284" spans="1:9" x14ac:dyDescent="0.15">
      <c r="A284">
        <v>283</v>
      </c>
      <c r="B284" s="10" t="s">
        <v>27</v>
      </c>
      <c r="C284" s="10" t="s">
        <v>21</v>
      </c>
      <c r="D284" s="10" t="s">
        <v>20</v>
      </c>
      <c r="E284" s="11">
        <v>481</v>
      </c>
      <c r="F284" s="11">
        <v>10</v>
      </c>
      <c r="G284" s="11">
        <v>0</v>
      </c>
      <c r="H284" s="11">
        <v>53</v>
      </c>
      <c r="I284" t="str">
        <f>IF(AND(D284=受益地検索!$C$43,E284=受益地検索!$E$2),A284,"")</f>
        <v/>
      </c>
    </row>
    <row r="285" spans="1:9" x14ac:dyDescent="0.15">
      <c r="A285">
        <v>284</v>
      </c>
      <c r="B285" s="10" t="s">
        <v>27</v>
      </c>
      <c r="C285" s="10" t="s">
        <v>21</v>
      </c>
      <c r="D285" s="10" t="s">
        <v>20</v>
      </c>
      <c r="E285" s="11">
        <v>482</v>
      </c>
      <c r="F285" s="11">
        <v>3</v>
      </c>
      <c r="G285" s="11">
        <v>0</v>
      </c>
      <c r="H285" s="11">
        <v>223</v>
      </c>
      <c r="I285" t="str">
        <f>IF(AND(D285=受益地検索!$C$43,E285=受益地検索!$E$2),A285,"")</f>
        <v/>
      </c>
    </row>
    <row r="286" spans="1:9" x14ac:dyDescent="0.15">
      <c r="A286">
        <v>285</v>
      </c>
      <c r="B286" s="10" t="s">
        <v>27</v>
      </c>
      <c r="C286" s="10" t="s">
        <v>21</v>
      </c>
      <c r="D286" s="10" t="s">
        <v>20</v>
      </c>
      <c r="E286" s="11">
        <v>484</v>
      </c>
      <c r="F286" s="11">
        <v>5</v>
      </c>
      <c r="G286" s="11">
        <v>0</v>
      </c>
      <c r="H286" s="11">
        <v>368</v>
      </c>
      <c r="I286" t="str">
        <f>IF(AND(D286=受益地検索!$C$43,E286=受益地検索!$E$2),A286,"")</f>
        <v/>
      </c>
    </row>
    <row r="287" spans="1:9" x14ac:dyDescent="0.15">
      <c r="A287">
        <v>286</v>
      </c>
      <c r="B287" s="10" t="s">
        <v>27</v>
      </c>
      <c r="C287" s="10" t="s">
        <v>21</v>
      </c>
      <c r="D287" s="10" t="s">
        <v>20</v>
      </c>
      <c r="E287" s="11">
        <v>484</v>
      </c>
      <c r="F287" s="11">
        <v>6</v>
      </c>
      <c r="G287" s="11">
        <v>0</v>
      </c>
      <c r="H287" s="11">
        <v>241</v>
      </c>
      <c r="I287" t="str">
        <f>IF(AND(D287=受益地検索!$C$43,E287=受益地検索!$E$2),A287,"")</f>
        <v/>
      </c>
    </row>
    <row r="288" spans="1:9" x14ac:dyDescent="0.15">
      <c r="A288">
        <v>287</v>
      </c>
      <c r="B288" s="10" t="s">
        <v>27</v>
      </c>
      <c r="C288" s="10" t="s">
        <v>21</v>
      </c>
      <c r="D288" s="10" t="s">
        <v>20</v>
      </c>
      <c r="E288" s="11">
        <v>484</v>
      </c>
      <c r="F288" s="11">
        <v>7</v>
      </c>
      <c r="G288" s="11">
        <v>0</v>
      </c>
      <c r="H288" s="11">
        <v>239</v>
      </c>
      <c r="I288" t="str">
        <f>IF(AND(D288=受益地検索!$C$43,E288=受益地検索!$E$2),A288,"")</f>
        <v/>
      </c>
    </row>
    <row r="289" spans="1:9" x14ac:dyDescent="0.15">
      <c r="A289">
        <v>288</v>
      </c>
      <c r="B289" s="10" t="s">
        <v>27</v>
      </c>
      <c r="C289" s="10" t="s">
        <v>21</v>
      </c>
      <c r="D289" s="10" t="s">
        <v>20</v>
      </c>
      <c r="E289" s="11">
        <v>485</v>
      </c>
      <c r="F289" s="11">
        <v>3</v>
      </c>
      <c r="G289" s="11">
        <v>0</v>
      </c>
      <c r="H289" s="11">
        <v>446</v>
      </c>
      <c r="I289" t="str">
        <f>IF(AND(D289=受益地検索!$C$43,E289=受益地検索!$E$2),A289,"")</f>
        <v/>
      </c>
    </row>
    <row r="290" spans="1:9" x14ac:dyDescent="0.15">
      <c r="A290">
        <v>289</v>
      </c>
      <c r="B290" s="10" t="s">
        <v>27</v>
      </c>
      <c r="C290" s="10" t="s">
        <v>21</v>
      </c>
      <c r="D290" s="10" t="s">
        <v>20</v>
      </c>
      <c r="E290" s="11">
        <v>486</v>
      </c>
      <c r="F290" s="11">
        <v>0</v>
      </c>
      <c r="G290" s="11">
        <v>0</v>
      </c>
      <c r="H290" s="11">
        <v>1739</v>
      </c>
      <c r="I290" t="str">
        <f>IF(AND(D290=受益地検索!$C$43,E290=受益地検索!$E$2),A290,"")</f>
        <v/>
      </c>
    </row>
    <row r="291" spans="1:9" x14ac:dyDescent="0.15">
      <c r="A291">
        <v>290</v>
      </c>
      <c r="B291" s="10" t="s">
        <v>27</v>
      </c>
      <c r="C291" s="10" t="s">
        <v>21</v>
      </c>
      <c r="D291" s="10" t="s">
        <v>20</v>
      </c>
      <c r="E291" s="11">
        <v>487</v>
      </c>
      <c r="F291" s="11">
        <v>0</v>
      </c>
      <c r="G291" s="11">
        <v>0</v>
      </c>
      <c r="H291" s="11">
        <v>1788</v>
      </c>
      <c r="I291" t="str">
        <f>IF(AND(D291=受益地検索!$C$43,E291=受益地検索!$E$2),A291,"")</f>
        <v/>
      </c>
    </row>
    <row r="292" spans="1:9" x14ac:dyDescent="0.15">
      <c r="A292">
        <v>291</v>
      </c>
      <c r="B292" s="10" t="s">
        <v>27</v>
      </c>
      <c r="C292" s="10" t="s">
        <v>21</v>
      </c>
      <c r="D292" s="10" t="s">
        <v>20</v>
      </c>
      <c r="E292" s="11">
        <v>488</v>
      </c>
      <c r="F292" s="11">
        <v>1</v>
      </c>
      <c r="G292" s="11">
        <v>0</v>
      </c>
      <c r="H292" s="11">
        <v>1250</v>
      </c>
      <c r="I292" t="str">
        <f>IF(AND(D292=受益地検索!$C$43,E292=受益地検索!$E$2),A292,"")</f>
        <v/>
      </c>
    </row>
    <row r="293" spans="1:9" x14ac:dyDescent="0.15">
      <c r="A293">
        <v>292</v>
      </c>
      <c r="B293" s="10" t="s">
        <v>27</v>
      </c>
      <c r="C293" s="10" t="s">
        <v>21</v>
      </c>
      <c r="D293" s="10" t="s">
        <v>20</v>
      </c>
      <c r="E293" s="11">
        <v>490</v>
      </c>
      <c r="F293" s="11">
        <v>0</v>
      </c>
      <c r="G293" s="11">
        <v>0</v>
      </c>
      <c r="H293" s="11">
        <v>1842</v>
      </c>
      <c r="I293" t="str">
        <f>IF(AND(D293=受益地検索!$C$43,E293=受益地検索!$E$2),A293,"")</f>
        <v/>
      </c>
    </row>
    <row r="294" spans="1:9" x14ac:dyDescent="0.15">
      <c r="A294">
        <v>293</v>
      </c>
      <c r="B294" s="10" t="s">
        <v>27</v>
      </c>
      <c r="C294" s="10" t="s">
        <v>21</v>
      </c>
      <c r="D294" s="10" t="s">
        <v>20</v>
      </c>
      <c r="E294" s="11">
        <v>491</v>
      </c>
      <c r="F294" s="11">
        <v>0</v>
      </c>
      <c r="G294" s="11">
        <v>0</v>
      </c>
      <c r="H294" s="11">
        <v>1956</v>
      </c>
      <c r="I294" t="str">
        <f>IF(AND(D294=受益地検索!$C$43,E294=受益地検索!$E$2),A294,"")</f>
        <v/>
      </c>
    </row>
    <row r="295" spans="1:9" x14ac:dyDescent="0.15">
      <c r="A295">
        <v>294</v>
      </c>
      <c r="B295" s="10" t="s">
        <v>27</v>
      </c>
      <c r="C295" s="10" t="s">
        <v>21</v>
      </c>
      <c r="D295" s="10" t="s">
        <v>20</v>
      </c>
      <c r="E295" s="11">
        <v>492</v>
      </c>
      <c r="F295" s="11">
        <v>0</v>
      </c>
      <c r="G295" s="11">
        <v>0</v>
      </c>
      <c r="H295" s="11">
        <v>1465</v>
      </c>
      <c r="I295" t="str">
        <f>IF(AND(D295=受益地検索!$C$43,E295=受益地検索!$E$2),A295,"")</f>
        <v/>
      </c>
    </row>
    <row r="296" spans="1:9" x14ac:dyDescent="0.15">
      <c r="A296">
        <v>295</v>
      </c>
      <c r="B296" s="10" t="s">
        <v>27</v>
      </c>
      <c r="C296" s="10" t="s">
        <v>21</v>
      </c>
      <c r="D296" s="10" t="s">
        <v>20</v>
      </c>
      <c r="E296" s="11">
        <v>501</v>
      </c>
      <c r="F296" s="11">
        <v>2</v>
      </c>
      <c r="G296" s="11">
        <v>0</v>
      </c>
      <c r="H296" s="11">
        <v>294</v>
      </c>
      <c r="I296" t="str">
        <f>IF(AND(D296=受益地検索!$C$43,E296=受益地検索!$E$2),A296,"")</f>
        <v/>
      </c>
    </row>
    <row r="297" spans="1:9" x14ac:dyDescent="0.15">
      <c r="A297">
        <v>296</v>
      </c>
      <c r="B297" s="10" t="s">
        <v>27</v>
      </c>
      <c r="C297" s="10" t="s">
        <v>21</v>
      </c>
      <c r="D297" s="10" t="s">
        <v>20</v>
      </c>
      <c r="E297" s="11">
        <v>510</v>
      </c>
      <c r="F297" s="11">
        <v>1</v>
      </c>
      <c r="G297" s="11">
        <v>0</v>
      </c>
      <c r="H297" s="11">
        <v>123</v>
      </c>
      <c r="I297" t="str">
        <f>IF(AND(D297=受益地検索!$C$43,E297=受益地検索!$E$2),A297,"")</f>
        <v/>
      </c>
    </row>
    <row r="298" spans="1:9" x14ac:dyDescent="0.15">
      <c r="A298">
        <v>297</v>
      </c>
      <c r="B298" s="10" t="s">
        <v>27</v>
      </c>
      <c r="C298" s="10" t="s">
        <v>21</v>
      </c>
      <c r="D298" s="10" t="s">
        <v>20</v>
      </c>
      <c r="E298" s="11">
        <v>510</v>
      </c>
      <c r="F298" s="11">
        <v>12</v>
      </c>
      <c r="G298" s="11">
        <v>0</v>
      </c>
      <c r="H298" s="11">
        <v>305</v>
      </c>
      <c r="I298" t="str">
        <f>IF(AND(D298=受益地検索!$C$43,E298=受益地検索!$E$2),A298,"")</f>
        <v/>
      </c>
    </row>
    <row r="299" spans="1:9" x14ac:dyDescent="0.15">
      <c r="A299">
        <v>298</v>
      </c>
      <c r="B299" s="10" t="s">
        <v>27</v>
      </c>
      <c r="C299" s="10" t="s">
        <v>21</v>
      </c>
      <c r="D299" s="10" t="s">
        <v>20</v>
      </c>
      <c r="E299" s="11">
        <v>516</v>
      </c>
      <c r="F299" s="11">
        <v>1</v>
      </c>
      <c r="G299" s="11">
        <v>0</v>
      </c>
      <c r="H299" s="11">
        <v>812</v>
      </c>
      <c r="I299" t="str">
        <f>IF(AND(D299=受益地検索!$C$43,E299=受益地検索!$E$2),A299,"")</f>
        <v/>
      </c>
    </row>
    <row r="300" spans="1:9" x14ac:dyDescent="0.15">
      <c r="A300">
        <v>299</v>
      </c>
      <c r="B300" s="10" t="s">
        <v>27</v>
      </c>
      <c r="C300" s="10" t="s">
        <v>21</v>
      </c>
      <c r="D300" s="10" t="s">
        <v>20</v>
      </c>
      <c r="E300" s="11">
        <v>516</v>
      </c>
      <c r="F300" s="11">
        <v>2</v>
      </c>
      <c r="G300" s="11">
        <v>0</v>
      </c>
      <c r="H300" s="11">
        <v>811</v>
      </c>
      <c r="I300" t="str">
        <f>IF(AND(D300=受益地検索!$C$43,E300=受益地検索!$E$2),A300,"")</f>
        <v/>
      </c>
    </row>
    <row r="301" spans="1:9" x14ac:dyDescent="0.15">
      <c r="A301">
        <v>300</v>
      </c>
      <c r="B301" s="10" t="s">
        <v>27</v>
      </c>
      <c r="C301" s="10" t="s">
        <v>21</v>
      </c>
      <c r="D301" s="10" t="s">
        <v>20</v>
      </c>
      <c r="E301" s="11">
        <v>519</v>
      </c>
      <c r="F301" s="11">
        <v>1</v>
      </c>
      <c r="G301" s="11">
        <v>0</v>
      </c>
      <c r="H301" s="11">
        <v>837</v>
      </c>
      <c r="I301" t="str">
        <f>IF(AND(D301=受益地検索!$C$43,E301=受益地検索!$E$2),A301,"")</f>
        <v/>
      </c>
    </row>
    <row r="302" spans="1:9" x14ac:dyDescent="0.15">
      <c r="A302">
        <v>301</v>
      </c>
      <c r="B302" s="10" t="s">
        <v>27</v>
      </c>
      <c r="C302" s="10" t="s">
        <v>21</v>
      </c>
      <c r="D302" s="10" t="s">
        <v>20</v>
      </c>
      <c r="E302" s="11">
        <v>525</v>
      </c>
      <c r="F302" s="11">
        <v>1</v>
      </c>
      <c r="G302" s="11">
        <v>0</v>
      </c>
      <c r="H302" s="11">
        <v>1855</v>
      </c>
      <c r="I302" t="str">
        <f>IF(AND(D302=受益地検索!$C$43,E302=受益地検索!$E$2),A302,"")</f>
        <v/>
      </c>
    </row>
    <row r="303" spans="1:9" x14ac:dyDescent="0.15">
      <c r="A303">
        <v>302</v>
      </c>
      <c r="B303" s="10" t="s">
        <v>27</v>
      </c>
      <c r="C303" s="10" t="s">
        <v>21</v>
      </c>
      <c r="D303" s="10" t="s">
        <v>20</v>
      </c>
      <c r="E303" s="11">
        <v>530</v>
      </c>
      <c r="F303" s="11">
        <v>1</v>
      </c>
      <c r="G303" s="11">
        <v>0</v>
      </c>
      <c r="H303" s="11">
        <v>1413</v>
      </c>
      <c r="I303" t="str">
        <f>IF(AND(D303=受益地検索!$C$43,E303=受益地検索!$E$2),A303,"")</f>
        <v/>
      </c>
    </row>
    <row r="304" spans="1:9" x14ac:dyDescent="0.15">
      <c r="A304">
        <v>303</v>
      </c>
      <c r="B304" s="10" t="s">
        <v>27</v>
      </c>
      <c r="C304" s="10" t="s">
        <v>21</v>
      </c>
      <c r="D304" s="10" t="s">
        <v>20</v>
      </c>
      <c r="E304" s="11">
        <v>530</v>
      </c>
      <c r="F304" s="11">
        <v>3</v>
      </c>
      <c r="G304" s="11">
        <v>0</v>
      </c>
      <c r="H304" s="11">
        <v>487</v>
      </c>
      <c r="I304" t="str">
        <f>IF(AND(D304=受益地検索!$C$43,E304=受益地検索!$E$2),A304,"")</f>
        <v/>
      </c>
    </row>
    <row r="305" spans="1:9" x14ac:dyDescent="0.15">
      <c r="A305">
        <v>304</v>
      </c>
      <c r="B305" s="10" t="s">
        <v>27</v>
      </c>
      <c r="C305" s="10" t="s">
        <v>21</v>
      </c>
      <c r="D305" s="10" t="s">
        <v>20</v>
      </c>
      <c r="E305" s="11">
        <v>530</v>
      </c>
      <c r="F305" s="11">
        <v>5</v>
      </c>
      <c r="G305" s="11">
        <v>0</v>
      </c>
      <c r="H305" s="11">
        <v>747</v>
      </c>
      <c r="I305" t="str">
        <f>IF(AND(D305=受益地検索!$C$43,E305=受益地検索!$E$2),A305,"")</f>
        <v/>
      </c>
    </row>
    <row r="306" spans="1:9" x14ac:dyDescent="0.15">
      <c r="A306">
        <v>305</v>
      </c>
      <c r="B306" s="10" t="s">
        <v>27</v>
      </c>
      <c r="C306" s="10" t="s">
        <v>21</v>
      </c>
      <c r="D306" s="10" t="s">
        <v>20</v>
      </c>
      <c r="E306" s="11">
        <v>531</v>
      </c>
      <c r="F306" s="11">
        <v>1</v>
      </c>
      <c r="G306" s="11">
        <v>0</v>
      </c>
      <c r="H306" s="11">
        <v>2446</v>
      </c>
      <c r="I306" t="str">
        <f>IF(AND(D306=受益地検索!$C$43,E306=受益地検索!$E$2),A306,"")</f>
        <v/>
      </c>
    </row>
    <row r="307" spans="1:9" x14ac:dyDescent="0.15">
      <c r="A307">
        <v>306</v>
      </c>
      <c r="B307" s="10" t="s">
        <v>27</v>
      </c>
      <c r="C307" s="10" t="s">
        <v>21</v>
      </c>
      <c r="D307" s="10" t="s">
        <v>20</v>
      </c>
      <c r="E307" s="11">
        <v>532</v>
      </c>
      <c r="F307" s="11">
        <v>1</v>
      </c>
      <c r="G307" s="11">
        <v>0</v>
      </c>
      <c r="H307" s="11">
        <v>2771</v>
      </c>
      <c r="I307" t="str">
        <f>IF(AND(D307=受益地検索!$C$43,E307=受益地検索!$E$2),A307,"")</f>
        <v/>
      </c>
    </row>
    <row r="308" spans="1:9" x14ac:dyDescent="0.15">
      <c r="A308">
        <v>307</v>
      </c>
      <c r="B308" s="10" t="s">
        <v>27</v>
      </c>
      <c r="C308" s="10" t="s">
        <v>21</v>
      </c>
      <c r="D308" s="10" t="s">
        <v>20</v>
      </c>
      <c r="E308" s="11">
        <v>533</v>
      </c>
      <c r="F308" s="11">
        <v>0</v>
      </c>
      <c r="G308" s="11">
        <v>0</v>
      </c>
      <c r="H308" s="11">
        <v>2893</v>
      </c>
      <c r="I308" t="str">
        <f>IF(AND(D308=受益地検索!$C$43,E308=受益地検索!$E$2),A308,"")</f>
        <v/>
      </c>
    </row>
    <row r="309" spans="1:9" x14ac:dyDescent="0.15">
      <c r="A309">
        <v>308</v>
      </c>
      <c r="B309" s="10" t="s">
        <v>27</v>
      </c>
      <c r="C309" s="10" t="s">
        <v>21</v>
      </c>
      <c r="D309" s="10" t="s">
        <v>20</v>
      </c>
      <c r="E309" s="11">
        <v>534</v>
      </c>
      <c r="F309" s="11">
        <v>0</v>
      </c>
      <c r="G309" s="11">
        <v>0</v>
      </c>
      <c r="H309" s="11">
        <v>2822</v>
      </c>
      <c r="I309" t="str">
        <f>IF(AND(D309=受益地検索!$C$43,E309=受益地検索!$E$2),A309,"")</f>
        <v/>
      </c>
    </row>
    <row r="310" spans="1:9" x14ac:dyDescent="0.15">
      <c r="A310">
        <v>309</v>
      </c>
      <c r="B310" s="10" t="s">
        <v>27</v>
      </c>
      <c r="C310" s="10" t="s">
        <v>21</v>
      </c>
      <c r="D310" s="10" t="s">
        <v>20</v>
      </c>
      <c r="E310" s="11">
        <v>535</v>
      </c>
      <c r="F310" s="11">
        <v>0</v>
      </c>
      <c r="G310" s="11">
        <v>0</v>
      </c>
      <c r="H310" s="11">
        <v>1967</v>
      </c>
      <c r="I310" t="str">
        <f>IF(AND(D310=受益地検索!$C$43,E310=受益地検索!$E$2),A310,"")</f>
        <v/>
      </c>
    </row>
    <row r="311" spans="1:9" x14ac:dyDescent="0.15">
      <c r="A311">
        <v>310</v>
      </c>
      <c r="B311" s="10" t="s">
        <v>27</v>
      </c>
      <c r="C311" s="10" t="s">
        <v>21</v>
      </c>
      <c r="D311" s="10" t="s">
        <v>20</v>
      </c>
      <c r="E311" s="11">
        <v>536</v>
      </c>
      <c r="F311" s="11">
        <v>0</v>
      </c>
      <c r="G311" s="11">
        <v>0</v>
      </c>
      <c r="H311" s="11">
        <v>1053</v>
      </c>
      <c r="I311" t="str">
        <f>IF(AND(D311=受益地検索!$C$43,E311=受益地検索!$E$2),A311,"")</f>
        <v/>
      </c>
    </row>
    <row r="312" spans="1:9" x14ac:dyDescent="0.15">
      <c r="A312">
        <v>311</v>
      </c>
      <c r="B312" s="10" t="s">
        <v>27</v>
      </c>
      <c r="C312" s="10" t="s">
        <v>21</v>
      </c>
      <c r="D312" s="10" t="s">
        <v>20</v>
      </c>
      <c r="E312" s="11">
        <v>537</v>
      </c>
      <c r="F312" s="11">
        <v>0</v>
      </c>
      <c r="G312" s="11">
        <v>0</v>
      </c>
      <c r="H312" s="11">
        <v>1928</v>
      </c>
      <c r="I312" t="str">
        <f>IF(AND(D312=受益地検索!$C$43,E312=受益地検索!$E$2),A312,"")</f>
        <v/>
      </c>
    </row>
    <row r="313" spans="1:9" x14ac:dyDescent="0.15">
      <c r="A313">
        <v>312</v>
      </c>
      <c r="B313" s="10" t="s">
        <v>27</v>
      </c>
      <c r="C313" s="10" t="s">
        <v>21</v>
      </c>
      <c r="D313" s="10" t="s">
        <v>20</v>
      </c>
      <c r="E313" s="11">
        <v>538</v>
      </c>
      <c r="F313" s="11">
        <v>0</v>
      </c>
      <c r="G313" s="11">
        <v>0</v>
      </c>
      <c r="H313" s="11">
        <v>2828</v>
      </c>
      <c r="I313" t="str">
        <f>IF(AND(D313=受益地検索!$C$43,E313=受益地検索!$E$2),A313,"")</f>
        <v/>
      </c>
    </row>
    <row r="314" spans="1:9" x14ac:dyDescent="0.15">
      <c r="A314">
        <v>313</v>
      </c>
      <c r="B314" s="10" t="s">
        <v>27</v>
      </c>
      <c r="C314" s="10" t="s">
        <v>21</v>
      </c>
      <c r="D314" s="10" t="s">
        <v>20</v>
      </c>
      <c r="E314" s="11">
        <v>539</v>
      </c>
      <c r="F314" s="11">
        <v>0</v>
      </c>
      <c r="G314" s="11">
        <v>0</v>
      </c>
      <c r="H314" s="11">
        <v>1519</v>
      </c>
      <c r="I314" t="str">
        <f>IF(AND(D314=受益地検索!$C$43,E314=受益地検索!$E$2),A314,"")</f>
        <v/>
      </c>
    </row>
    <row r="315" spans="1:9" x14ac:dyDescent="0.15">
      <c r="A315">
        <v>314</v>
      </c>
      <c r="B315" s="10" t="s">
        <v>27</v>
      </c>
      <c r="C315" s="10" t="s">
        <v>21</v>
      </c>
      <c r="D315" s="10" t="s">
        <v>20</v>
      </c>
      <c r="E315" s="11">
        <v>540</v>
      </c>
      <c r="F315" s="11">
        <v>0</v>
      </c>
      <c r="G315" s="11">
        <v>0</v>
      </c>
      <c r="H315" s="11">
        <v>1346</v>
      </c>
      <c r="I315" t="str">
        <f>IF(AND(D315=受益地検索!$C$43,E315=受益地検索!$E$2),A315,"")</f>
        <v/>
      </c>
    </row>
    <row r="316" spans="1:9" x14ac:dyDescent="0.15">
      <c r="A316">
        <v>315</v>
      </c>
      <c r="B316" s="10" t="s">
        <v>27</v>
      </c>
      <c r="C316" s="10" t="s">
        <v>21</v>
      </c>
      <c r="D316" s="10" t="s">
        <v>20</v>
      </c>
      <c r="E316" s="11">
        <v>541</v>
      </c>
      <c r="F316" s="11">
        <v>0</v>
      </c>
      <c r="G316" s="11">
        <v>0</v>
      </c>
      <c r="H316" s="11">
        <v>2555</v>
      </c>
      <c r="I316" t="str">
        <f>IF(AND(D316=受益地検索!$C$43,E316=受益地検索!$E$2),A316,"")</f>
        <v/>
      </c>
    </row>
    <row r="317" spans="1:9" x14ac:dyDescent="0.15">
      <c r="A317">
        <v>316</v>
      </c>
      <c r="B317" s="10" t="s">
        <v>27</v>
      </c>
      <c r="C317" s="10" t="s">
        <v>21</v>
      </c>
      <c r="D317" s="10" t="s">
        <v>20</v>
      </c>
      <c r="E317" s="11">
        <v>542</v>
      </c>
      <c r="F317" s="11">
        <v>0</v>
      </c>
      <c r="G317" s="11">
        <v>0</v>
      </c>
      <c r="H317" s="11">
        <v>3320</v>
      </c>
      <c r="I317" t="str">
        <f>IF(AND(D317=受益地検索!$C$43,E317=受益地検索!$E$2),A317,"")</f>
        <v/>
      </c>
    </row>
    <row r="318" spans="1:9" x14ac:dyDescent="0.15">
      <c r="A318">
        <v>317</v>
      </c>
      <c r="B318" s="10" t="s">
        <v>27</v>
      </c>
      <c r="C318" s="10" t="s">
        <v>21</v>
      </c>
      <c r="D318" s="10" t="s">
        <v>20</v>
      </c>
      <c r="E318" s="11">
        <v>545</v>
      </c>
      <c r="F318" s="11">
        <v>1</v>
      </c>
      <c r="G318" s="11">
        <v>0</v>
      </c>
      <c r="H318" s="11">
        <v>2029</v>
      </c>
      <c r="I318" t="str">
        <f>IF(AND(D318=受益地検索!$C$43,E318=受益地検索!$E$2),A318,"")</f>
        <v/>
      </c>
    </row>
    <row r="319" spans="1:9" x14ac:dyDescent="0.15">
      <c r="A319">
        <v>318</v>
      </c>
      <c r="B319" s="10" t="s">
        <v>27</v>
      </c>
      <c r="C319" s="10" t="s">
        <v>21</v>
      </c>
      <c r="D319" s="10" t="s">
        <v>20</v>
      </c>
      <c r="E319" s="11">
        <v>547</v>
      </c>
      <c r="F319" s="11">
        <v>0</v>
      </c>
      <c r="G319" s="11">
        <v>0</v>
      </c>
      <c r="H319" s="11">
        <v>2041</v>
      </c>
      <c r="I319" t="str">
        <f>IF(AND(D319=受益地検索!$C$43,E319=受益地検索!$E$2),A319,"")</f>
        <v/>
      </c>
    </row>
    <row r="320" spans="1:9" x14ac:dyDescent="0.15">
      <c r="A320">
        <v>319</v>
      </c>
      <c r="B320" s="10" t="s">
        <v>27</v>
      </c>
      <c r="C320" s="10" t="s">
        <v>21</v>
      </c>
      <c r="D320" s="10" t="s">
        <v>20</v>
      </c>
      <c r="E320" s="11">
        <v>548</v>
      </c>
      <c r="F320" s="11">
        <v>0</v>
      </c>
      <c r="G320" s="11">
        <v>0</v>
      </c>
      <c r="H320" s="11">
        <v>2095</v>
      </c>
      <c r="I320" t="str">
        <f>IF(AND(D320=受益地検索!$C$43,E320=受益地検索!$E$2),A320,"")</f>
        <v/>
      </c>
    </row>
    <row r="321" spans="1:9" x14ac:dyDescent="0.15">
      <c r="A321">
        <v>320</v>
      </c>
      <c r="B321" s="10" t="s">
        <v>27</v>
      </c>
      <c r="C321" s="10" t="s">
        <v>21</v>
      </c>
      <c r="D321" s="10" t="s">
        <v>20</v>
      </c>
      <c r="E321" s="11">
        <v>549</v>
      </c>
      <c r="F321" s="11">
        <v>1</v>
      </c>
      <c r="G321" s="11">
        <v>0</v>
      </c>
      <c r="H321" s="11">
        <v>1873</v>
      </c>
      <c r="I321" t="str">
        <f>IF(AND(D321=受益地検索!$C$43,E321=受益地検索!$E$2),A321,"")</f>
        <v/>
      </c>
    </row>
    <row r="322" spans="1:9" x14ac:dyDescent="0.15">
      <c r="A322">
        <v>321</v>
      </c>
      <c r="B322" s="10" t="s">
        <v>27</v>
      </c>
      <c r="C322" s="10" t="s">
        <v>21</v>
      </c>
      <c r="D322" s="10" t="s">
        <v>20</v>
      </c>
      <c r="E322" s="11">
        <v>550</v>
      </c>
      <c r="F322" s="11">
        <v>1</v>
      </c>
      <c r="G322" s="11">
        <v>0</v>
      </c>
      <c r="H322" s="11">
        <v>2432</v>
      </c>
      <c r="I322" t="str">
        <f>IF(AND(D322=受益地検索!$C$43,E322=受益地検索!$E$2),A322,"")</f>
        <v/>
      </c>
    </row>
    <row r="323" spans="1:9" x14ac:dyDescent="0.15">
      <c r="A323">
        <v>322</v>
      </c>
      <c r="B323" s="10" t="s">
        <v>27</v>
      </c>
      <c r="C323" s="10" t="s">
        <v>21</v>
      </c>
      <c r="D323" s="10" t="s">
        <v>20</v>
      </c>
      <c r="E323" s="11">
        <v>551</v>
      </c>
      <c r="F323" s="11">
        <v>0</v>
      </c>
      <c r="G323" s="11">
        <v>0</v>
      </c>
      <c r="H323" s="11">
        <v>2045</v>
      </c>
      <c r="I323" t="str">
        <f>IF(AND(D323=受益地検索!$C$43,E323=受益地検索!$E$2),A323,"")</f>
        <v/>
      </c>
    </row>
    <row r="324" spans="1:9" x14ac:dyDescent="0.15">
      <c r="A324">
        <v>323</v>
      </c>
      <c r="B324" s="10" t="s">
        <v>27</v>
      </c>
      <c r="C324" s="10" t="s">
        <v>21</v>
      </c>
      <c r="D324" s="10" t="s">
        <v>20</v>
      </c>
      <c r="E324" s="11">
        <v>553</v>
      </c>
      <c r="F324" s="11">
        <v>1</v>
      </c>
      <c r="G324" s="11">
        <v>0</v>
      </c>
      <c r="H324" s="11">
        <v>2126</v>
      </c>
      <c r="I324" t="str">
        <f>IF(AND(D324=受益地検索!$C$43,E324=受益地検索!$E$2),A324,"")</f>
        <v/>
      </c>
    </row>
    <row r="325" spans="1:9" x14ac:dyDescent="0.15">
      <c r="A325">
        <v>324</v>
      </c>
      <c r="B325" s="10" t="s">
        <v>27</v>
      </c>
      <c r="C325" s="10" t="s">
        <v>21</v>
      </c>
      <c r="D325" s="10" t="s">
        <v>20</v>
      </c>
      <c r="E325" s="11">
        <v>554</v>
      </c>
      <c r="F325" s="11">
        <v>0</v>
      </c>
      <c r="G325" s="11">
        <v>0</v>
      </c>
      <c r="H325" s="11">
        <v>1113</v>
      </c>
      <c r="I325" t="str">
        <f>IF(AND(D325=受益地検索!$C$43,E325=受益地検索!$E$2),A325,"")</f>
        <v/>
      </c>
    </row>
    <row r="326" spans="1:9" x14ac:dyDescent="0.15">
      <c r="A326">
        <v>325</v>
      </c>
      <c r="B326" s="10" t="s">
        <v>27</v>
      </c>
      <c r="C326" s="10" t="s">
        <v>21</v>
      </c>
      <c r="D326" s="10" t="s">
        <v>20</v>
      </c>
      <c r="E326" s="11">
        <v>555</v>
      </c>
      <c r="F326" s="11">
        <v>0</v>
      </c>
      <c r="G326" s="11">
        <v>0</v>
      </c>
      <c r="H326" s="11">
        <v>1095</v>
      </c>
      <c r="I326" t="str">
        <f>IF(AND(D326=受益地検索!$C$43,E326=受益地検索!$E$2),A326,"")</f>
        <v/>
      </c>
    </row>
    <row r="327" spans="1:9" x14ac:dyDescent="0.15">
      <c r="A327">
        <v>326</v>
      </c>
      <c r="B327" s="10" t="s">
        <v>27</v>
      </c>
      <c r="C327" s="10" t="s">
        <v>21</v>
      </c>
      <c r="D327" s="10" t="s">
        <v>20</v>
      </c>
      <c r="E327" s="11">
        <v>557</v>
      </c>
      <c r="F327" s="11">
        <v>1</v>
      </c>
      <c r="G327" s="11">
        <v>0</v>
      </c>
      <c r="H327" s="11">
        <v>1447</v>
      </c>
      <c r="I327" t="str">
        <f>IF(AND(D327=受益地検索!$C$43,E327=受益地検索!$E$2),A327,"")</f>
        <v/>
      </c>
    </row>
    <row r="328" spans="1:9" x14ac:dyDescent="0.15">
      <c r="A328">
        <v>327</v>
      </c>
      <c r="B328" s="10" t="s">
        <v>27</v>
      </c>
      <c r="C328" s="10" t="s">
        <v>21</v>
      </c>
      <c r="D328" s="10" t="s">
        <v>20</v>
      </c>
      <c r="E328" s="11">
        <v>558</v>
      </c>
      <c r="F328" s="11">
        <v>0</v>
      </c>
      <c r="G328" s="11">
        <v>0</v>
      </c>
      <c r="H328" s="11">
        <v>1809</v>
      </c>
      <c r="I328" t="str">
        <f>IF(AND(D328=受益地検索!$C$43,E328=受益地検索!$E$2),A328,"")</f>
        <v/>
      </c>
    </row>
    <row r="329" spans="1:9" x14ac:dyDescent="0.15">
      <c r="A329">
        <v>328</v>
      </c>
      <c r="B329" s="10" t="s">
        <v>27</v>
      </c>
      <c r="C329" s="10" t="s">
        <v>21</v>
      </c>
      <c r="D329" s="10" t="s">
        <v>20</v>
      </c>
      <c r="E329" s="11">
        <v>559</v>
      </c>
      <c r="F329" s="11">
        <v>1</v>
      </c>
      <c r="G329" s="11">
        <v>0</v>
      </c>
      <c r="H329" s="11">
        <v>1333</v>
      </c>
      <c r="I329" t="str">
        <f>IF(AND(D329=受益地検索!$C$43,E329=受益地検索!$E$2),A329,"")</f>
        <v/>
      </c>
    </row>
    <row r="330" spans="1:9" x14ac:dyDescent="0.15">
      <c r="A330">
        <v>329</v>
      </c>
      <c r="B330" s="10" t="s">
        <v>27</v>
      </c>
      <c r="C330" s="10" t="s">
        <v>21</v>
      </c>
      <c r="D330" s="10" t="s">
        <v>20</v>
      </c>
      <c r="E330" s="11">
        <v>560</v>
      </c>
      <c r="F330" s="11">
        <v>0</v>
      </c>
      <c r="G330" s="11">
        <v>0</v>
      </c>
      <c r="H330" s="11">
        <v>1405</v>
      </c>
      <c r="I330" t="str">
        <f>IF(AND(D330=受益地検索!$C$43,E330=受益地検索!$E$2),A330,"")</f>
        <v/>
      </c>
    </row>
    <row r="331" spans="1:9" x14ac:dyDescent="0.15">
      <c r="A331">
        <v>330</v>
      </c>
      <c r="B331" s="10" t="s">
        <v>27</v>
      </c>
      <c r="C331" s="10" t="s">
        <v>21</v>
      </c>
      <c r="D331" s="10" t="s">
        <v>20</v>
      </c>
      <c r="E331" s="11">
        <v>561</v>
      </c>
      <c r="F331" s="11">
        <v>0</v>
      </c>
      <c r="G331" s="11">
        <v>0</v>
      </c>
      <c r="H331" s="11">
        <v>4607</v>
      </c>
      <c r="I331" t="str">
        <f>IF(AND(D331=受益地検索!$C$43,E331=受益地検索!$E$2),A331,"")</f>
        <v/>
      </c>
    </row>
    <row r="332" spans="1:9" x14ac:dyDescent="0.15">
      <c r="A332">
        <v>331</v>
      </c>
      <c r="B332" s="10" t="s">
        <v>27</v>
      </c>
      <c r="C332" s="10" t="s">
        <v>21</v>
      </c>
      <c r="D332" s="10" t="s">
        <v>20</v>
      </c>
      <c r="E332" s="11">
        <v>563</v>
      </c>
      <c r="F332" s="11">
        <v>1</v>
      </c>
      <c r="G332" s="11">
        <v>0</v>
      </c>
      <c r="H332" s="11">
        <v>1125</v>
      </c>
      <c r="I332" t="str">
        <f>IF(AND(D332=受益地検索!$C$43,E332=受益地検索!$E$2),A332,"")</f>
        <v/>
      </c>
    </row>
    <row r="333" spans="1:9" x14ac:dyDescent="0.15">
      <c r="A333">
        <v>332</v>
      </c>
      <c r="B333" s="10" t="s">
        <v>27</v>
      </c>
      <c r="C333" s="10" t="s">
        <v>21</v>
      </c>
      <c r="D333" s="10" t="s">
        <v>20</v>
      </c>
      <c r="E333" s="11">
        <v>564</v>
      </c>
      <c r="F333" s="11">
        <v>1</v>
      </c>
      <c r="G333" s="11">
        <v>0</v>
      </c>
      <c r="H333" s="11">
        <v>2675</v>
      </c>
      <c r="I333" t="str">
        <f>IF(AND(D333=受益地検索!$C$43,E333=受益地検索!$E$2),A333,"")</f>
        <v/>
      </c>
    </row>
    <row r="334" spans="1:9" x14ac:dyDescent="0.15">
      <c r="A334">
        <v>333</v>
      </c>
      <c r="B334" s="10" t="s">
        <v>27</v>
      </c>
      <c r="C334" s="10" t="s">
        <v>21</v>
      </c>
      <c r="D334" s="10" t="s">
        <v>20</v>
      </c>
      <c r="E334" s="11">
        <v>565</v>
      </c>
      <c r="F334" s="11">
        <v>1</v>
      </c>
      <c r="G334" s="11">
        <v>0</v>
      </c>
      <c r="H334" s="11">
        <v>1933</v>
      </c>
      <c r="I334" t="str">
        <f>IF(AND(D334=受益地検索!$C$43,E334=受益地検索!$E$2),A334,"")</f>
        <v/>
      </c>
    </row>
    <row r="335" spans="1:9" x14ac:dyDescent="0.15">
      <c r="A335">
        <v>334</v>
      </c>
      <c r="B335" s="10" t="s">
        <v>27</v>
      </c>
      <c r="C335" s="10" t="s">
        <v>21</v>
      </c>
      <c r="D335" s="10" t="s">
        <v>20</v>
      </c>
      <c r="E335" s="11">
        <v>566</v>
      </c>
      <c r="F335" s="11">
        <v>0</v>
      </c>
      <c r="G335" s="11">
        <v>0</v>
      </c>
      <c r="H335" s="11">
        <v>4531</v>
      </c>
      <c r="I335" t="str">
        <f>IF(AND(D335=受益地検索!$C$43,E335=受益地検索!$E$2),A335,"")</f>
        <v/>
      </c>
    </row>
    <row r="336" spans="1:9" x14ac:dyDescent="0.15">
      <c r="A336">
        <v>335</v>
      </c>
      <c r="B336" s="10" t="s">
        <v>27</v>
      </c>
      <c r="C336" s="10" t="s">
        <v>21</v>
      </c>
      <c r="D336" s="10" t="s">
        <v>20</v>
      </c>
      <c r="E336" s="11">
        <v>569</v>
      </c>
      <c r="F336" s="11">
        <v>1</v>
      </c>
      <c r="G336" s="11">
        <v>0</v>
      </c>
      <c r="H336" s="11">
        <v>1717</v>
      </c>
      <c r="I336" t="str">
        <f>IF(AND(D336=受益地検索!$C$43,E336=受益地検索!$E$2),A336,"")</f>
        <v/>
      </c>
    </row>
    <row r="337" spans="1:9" x14ac:dyDescent="0.15">
      <c r="A337">
        <v>336</v>
      </c>
      <c r="B337" s="10" t="s">
        <v>27</v>
      </c>
      <c r="C337" s="10" t="s">
        <v>21</v>
      </c>
      <c r="D337" s="10" t="s">
        <v>20</v>
      </c>
      <c r="E337" s="11">
        <v>570</v>
      </c>
      <c r="F337" s="11">
        <v>1</v>
      </c>
      <c r="G337" s="11">
        <v>0</v>
      </c>
      <c r="H337" s="11">
        <v>762</v>
      </c>
      <c r="I337" t="str">
        <f>IF(AND(D337=受益地検索!$C$43,E337=受益地検索!$E$2),A337,"")</f>
        <v/>
      </c>
    </row>
    <row r="338" spans="1:9" x14ac:dyDescent="0.15">
      <c r="A338">
        <v>337</v>
      </c>
      <c r="B338" s="10" t="s">
        <v>27</v>
      </c>
      <c r="C338" s="10" t="s">
        <v>21</v>
      </c>
      <c r="D338" s="10" t="s">
        <v>20</v>
      </c>
      <c r="E338" s="11">
        <v>570</v>
      </c>
      <c r="F338" s="11">
        <v>3</v>
      </c>
      <c r="G338" s="11">
        <v>0</v>
      </c>
      <c r="H338" s="11">
        <v>2000</v>
      </c>
      <c r="I338" t="str">
        <f>IF(AND(D338=受益地検索!$C$43,E338=受益地検索!$E$2),A338,"")</f>
        <v/>
      </c>
    </row>
    <row r="339" spans="1:9" x14ac:dyDescent="0.15">
      <c r="A339">
        <v>338</v>
      </c>
      <c r="B339" s="10" t="s">
        <v>27</v>
      </c>
      <c r="C339" s="10" t="s">
        <v>21</v>
      </c>
      <c r="D339" s="10" t="s">
        <v>20</v>
      </c>
      <c r="E339" s="11">
        <v>572</v>
      </c>
      <c r="F339" s="11">
        <v>0</v>
      </c>
      <c r="G339" s="11">
        <v>0</v>
      </c>
      <c r="H339" s="11">
        <v>1720</v>
      </c>
      <c r="I339" t="str">
        <f>IF(AND(D339=受益地検索!$C$43,E339=受益地検索!$E$2),A339,"")</f>
        <v/>
      </c>
    </row>
    <row r="340" spans="1:9" x14ac:dyDescent="0.15">
      <c r="A340">
        <v>339</v>
      </c>
      <c r="B340" s="10" t="s">
        <v>27</v>
      </c>
      <c r="C340" s="10" t="s">
        <v>21</v>
      </c>
      <c r="D340" s="10" t="s">
        <v>20</v>
      </c>
      <c r="E340" s="11">
        <v>573</v>
      </c>
      <c r="F340" s="11">
        <v>0</v>
      </c>
      <c r="G340" s="11">
        <v>0</v>
      </c>
      <c r="H340" s="11">
        <v>818</v>
      </c>
      <c r="I340" t="str">
        <f>IF(AND(D340=受益地検索!$C$43,E340=受益地検索!$E$2),A340,"")</f>
        <v/>
      </c>
    </row>
    <row r="341" spans="1:9" x14ac:dyDescent="0.15">
      <c r="A341">
        <v>340</v>
      </c>
      <c r="B341" s="10" t="s">
        <v>27</v>
      </c>
      <c r="C341" s="10" t="s">
        <v>21</v>
      </c>
      <c r="D341" s="10" t="s">
        <v>20</v>
      </c>
      <c r="E341" s="11">
        <v>573</v>
      </c>
      <c r="F341" s="11">
        <v>1</v>
      </c>
      <c r="G341" s="11">
        <v>0</v>
      </c>
      <c r="H341" s="11">
        <v>787</v>
      </c>
      <c r="I341" t="str">
        <f>IF(AND(D341=受益地検索!$C$43,E341=受益地検索!$E$2),A341,"")</f>
        <v/>
      </c>
    </row>
    <row r="342" spans="1:9" x14ac:dyDescent="0.15">
      <c r="A342">
        <v>341</v>
      </c>
      <c r="B342" s="10" t="s">
        <v>27</v>
      </c>
      <c r="C342" s="10" t="s">
        <v>21</v>
      </c>
      <c r="D342" s="10" t="s">
        <v>20</v>
      </c>
      <c r="E342" s="11">
        <v>574</v>
      </c>
      <c r="F342" s="11">
        <v>0</v>
      </c>
      <c r="G342" s="11">
        <v>0</v>
      </c>
      <c r="H342" s="11">
        <v>1537</v>
      </c>
      <c r="I342" t="str">
        <f>IF(AND(D342=受益地検索!$C$43,E342=受益地検索!$E$2),A342,"")</f>
        <v/>
      </c>
    </row>
    <row r="343" spans="1:9" x14ac:dyDescent="0.15">
      <c r="A343">
        <v>342</v>
      </c>
      <c r="B343" s="10" t="s">
        <v>27</v>
      </c>
      <c r="C343" s="10" t="s">
        <v>21</v>
      </c>
      <c r="D343" s="10" t="s">
        <v>20</v>
      </c>
      <c r="E343" s="11">
        <v>575</v>
      </c>
      <c r="F343" s="11">
        <v>0</v>
      </c>
      <c r="G343" s="11">
        <v>0</v>
      </c>
      <c r="H343" s="11">
        <v>2158</v>
      </c>
      <c r="I343" t="str">
        <f>IF(AND(D343=受益地検索!$C$43,E343=受益地検索!$E$2),A343,"")</f>
        <v/>
      </c>
    </row>
    <row r="344" spans="1:9" x14ac:dyDescent="0.15">
      <c r="A344">
        <v>343</v>
      </c>
      <c r="B344" s="10" t="s">
        <v>27</v>
      </c>
      <c r="C344" s="10" t="s">
        <v>21</v>
      </c>
      <c r="D344" s="10" t="s">
        <v>20</v>
      </c>
      <c r="E344" s="11">
        <v>576</v>
      </c>
      <c r="F344" s="11">
        <v>0</v>
      </c>
      <c r="G344" s="11">
        <v>0</v>
      </c>
      <c r="H344" s="11">
        <v>3849</v>
      </c>
      <c r="I344" t="str">
        <f>IF(AND(D344=受益地検索!$C$43,E344=受益地検索!$E$2),A344,"")</f>
        <v/>
      </c>
    </row>
    <row r="345" spans="1:9" x14ac:dyDescent="0.15">
      <c r="A345">
        <v>344</v>
      </c>
      <c r="B345" s="10" t="s">
        <v>27</v>
      </c>
      <c r="C345" s="10" t="s">
        <v>21</v>
      </c>
      <c r="D345" s="10" t="s">
        <v>20</v>
      </c>
      <c r="E345" s="11">
        <v>578</v>
      </c>
      <c r="F345" s="11">
        <v>0</v>
      </c>
      <c r="G345" s="11">
        <v>0</v>
      </c>
      <c r="H345" s="11">
        <v>1196</v>
      </c>
      <c r="I345" t="str">
        <f>IF(AND(D345=受益地検索!$C$43,E345=受益地検索!$E$2),A345,"")</f>
        <v/>
      </c>
    </row>
    <row r="346" spans="1:9" x14ac:dyDescent="0.15">
      <c r="A346">
        <v>345</v>
      </c>
      <c r="B346" s="10" t="s">
        <v>27</v>
      </c>
      <c r="C346" s="10" t="s">
        <v>21</v>
      </c>
      <c r="D346" s="10" t="s">
        <v>20</v>
      </c>
      <c r="E346" s="11">
        <v>579</v>
      </c>
      <c r="F346" s="11">
        <v>0</v>
      </c>
      <c r="G346" s="11">
        <v>0</v>
      </c>
      <c r="H346" s="11">
        <v>1136</v>
      </c>
      <c r="I346" t="str">
        <f>IF(AND(D346=受益地検索!$C$43,E346=受益地検索!$E$2),A346,"")</f>
        <v/>
      </c>
    </row>
    <row r="347" spans="1:9" x14ac:dyDescent="0.15">
      <c r="A347">
        <v>346</v>
      </c>
      <c r="B347" s="10" t="s">
        <v>27</v>
      </c>
      <c r="C347" s="10" t="s">
        <v>21</v>
      </c>
      <c r="D347" s="10" t="s">
        <v>20</v>
      </c>
      <c r="E347" s="11">
        <v>580</v>
      </c>
      <c r="F347" s="11">
        <v>0</v>
      </c>
      <c r="G347" s="11">
        <v>0</v>
      </c>
      <c r="H347" s="11">
        <v>1491</v>
      </c>
      <c r="I347" t="str">
        <f>IF(AND(D347=受益地検索!$C$43,E347=受益地検索!$E$2),A347,"")</f>
        <v/>
      </c>
    </row>
    <row r="348" spans="1:9" x14ac:dyDescent="0.15">
      <c r="A348">
        <v>347</v>
      </c>
      <c r="B348" s="10" t="s">
        <v>27</v>
      </c>
      <c r="C348" s="10" t="s">
        <v>21</v>
      </c>
      <c r="D348" s="10" t="s">
        <v>20</v>
      </c>
      <c r="E348" s="11">
        <v>581</v>
      </c>
      <c r="F348" s="11">
        <v>2</v>
      </c>
      <c r="G348" s="11">
        <v>0</v>
      </c>
      <c r="H348" s="11">
        <v>1061</v>
      </c>
      <c r="I348" t="str">
        <f>IF(AND(D348=受益地検索!$C$43,E348=受益地検索!$E$2),A348,"")</f>
        <v/>
      </c>
    </row>
    <row r="349" spans="1:9" x14ac:dyDescent="0.15">
      <c r="A349">
        <v>348</v>
      </c>
      <c r="B349" s="10" t="s">
        <v>27</v>
      </c>
      <c r="C349" s="10" t="s">
        <v>21</v>
      </c>
      <c r="D349" s="10" t="s">
        <v>20</v>
      </c>
      <c r="E349" s="11">
        <v>582</v>
      </c>
      <c r="F349" s="11">
        <v>1</v>
      </c>
      <c r="G349" s="11">
        <v>0</v>
      </c>
      <c r="H349" s="11">
        <v>1013</v>
      </c>
      <c r="I349" t="str">
        <f>IF(AND(D349=受益地検索!$C$43,E349=受益地検索!$E$2),A349,"")</f>
        <v/>
      </c>
    </row>
    <row r="350" spans="1:9" x14ac:dyDescent="0.15">
      <c r="A350">
        <v>349</v>
      </c>
      <c r="B350" s="10" t="s">
        <v>27</v>
      </c>
      <c r="C350" s="10" t="s">
        <v>21</v>
      </c>
      <c r="D350" s="10" t="s">
        <v>20</v>
      </c>
      <c r="E350" s="11">
        <v>583</v>
      </c>
      <c r="F350" s="11">
        <v>1</v>
      </c>
      <c r="G350" s="11">
        <v>0</v>
      </c>
      <c r="H350" s="11">
        <v>1327</v>
      </c>
      <c r="I350" t="str">
        <f>IF(AND(D350=受益地検索!$C$43,E350=受益地検索!$E$2),A350,"")</f>
        <v/>
      </c>
    </row>
    <row r="351" spans="1:9" x14ac:dyDescent="0.15">
      <c r="A351">
        <v>350</v>
      </c>
      <c r="B351" s="10" t="s">
        <v>27</v>
      </c>
      <c r="C351" s="10" t="s">
        <v>21</v>
      </c>
      <c r="D351" s="10" t="s">
        <v>20</v>
      </c>
      <c r="E351" s="11">
        <v>584</v>
      </c>
      <c r="F351" s="11">
        <v>1</v>
      </c>
      <c r="G351" s="11">
        <v>0</v>
      </c>
      <c r="H351" s="11">
        <v>1361</v>
      </c>
      <c r="I351" t="str">
        <f>IF(AND(D351=受益地検索!$C$43,E351=受益地検索!$E$2),A351,"")</f>
        <v/>
      </c>
    </row>
    <row r="352" spans="1:9" x14ac:dyDescent="0.15">
      <c r="A352">
        <v>351</v>
      </c>
      <c r="B352" s="10" t="s">
        <v>27</v>
      </c>
      <c r="C352" s="10" t="s">
        <v>21</v>
      </c>
      <c r="D352" s="10" t="s">
        <v>20</v>
      </c>
      <c r="E352" s="11">
        <v>585</v>
      </c>
      <c r="F352" s="11">
        <v>1</v>
      </c>
      <c r="G352" s="11">
        <v>0</v>
      </c>
      <c r="H352" s="11">
        <v>1348</v>
      </c>
      <c r="I352" t="str">
        <f>IF(AND(D352=受益地検索!$C$43,E352=受益地検索!$E$2),A352,"")</f>
        <v/>
      </c>
    </row>
    <row r="353" spans="1:9" x14ac:dyDescent="0.15">
      <c r="A353">
        <v>352</v>
      </c>
      <c r="B353" s="10" t="s">
        <v>27</v>
      </c>
      <c r="C353" s="10" t="s">
        <v>21</v>
      </c>
      <c r="D353" s="10" t="s">
        <v>20</v>
      </c>
      <c r="E353" s="11">
        <v>586</v>
      </c>
      <c r="F353" s="11">
        <v>0</v>
      </c>
      <c r="G353" s="11">
        <v>0</v>
      </c>
      <c r="H353" s="11">
        <v>1558</v>
      </c>
      <c r="I353" t="str">
        <f>IF(AND(D353=受益地検索!$C$43,E353=受益地検索!$E$2),A353,"")</f>
        <v/>
      </c>
    </row>
    <row r="354" spans="1:9" x14ac:dyDescent="0.15">
      <c r="A354">
        <v>353</v>
      </c>
      <c r="B354" s="10" t="s">
        <v>27</v>
      </c>
      <c r="C354" s="10" t="s">
        <v>21</v>
      </c>
      <c r="D354" s="10" t="s">
        <v>20</v>
      </c>
      <c r="E354" s="11">
        <v>587</v>
      </c>
      <c r="F354" s="11">
        <v>0</v>
      </c>
      <c r="G354" s="11">
        <v>0</v>
      </c>
      <c r="H354" s="11">
        <v>1185</v>
      </c>
      <c r="I354" t="str">
        <f>IF(AND(D354=受益地検索!$C$43,E354=受益地検索!$E$2),A354,"")</f>
        <v/>
      </c>
    </row>
    <row r="355" spans="1:9" x14ac:dyDescent="0.15">
      <c r="A355">
        <v>354</v>
      </c>
      <c r="B355" s="10" t="s">
        <v>27</v>
      </c>
      <c r="C355" s="10" t="s">
        <v>21</v>
      </c>
      <c r="D355" s="10" t="s">
        <v>20</v>
      </c>
      <c r="E355" s="11">
        <v>588</v>
      </c>
      <c r="F355" s="11">
        <v>0</v>
      </c>
      <c r="G355" s="11">
        <v>0</v>
      </c>
      <c r="H355" s="11">
        <v>1155</v>
      </c>
      <c r="I355" t="str">
        <f>IF(AND(D355=受益地検索!$C$43,E355=受益地検索!$E$2),A355,"")</f>
        <v/>
      </c>
    </row>
    <row r="356" spans="1:9" x14ac:dyDescent="0.15">
      <c r="A356">
        <v>355</v>
      </c>
      <c r="B356" s="10" t="s">
        <v>27</v>
      </c>
      <c r="C356" s="10" t="s">
        <v>21</v>
      </c>
      <c r="D356" s="10" t="s">
        <v>20</v>
      </c>
      <c r="E356" s="11">
        <v>589</v>
      </c>
      <c r="F356" s="11">
        <v>1</v>
      </c>
      <c r="G356" s="11">
        <v>0</v>
      </c>
      <c r="H356" s="11">
        <v>1313</v>
      </c>
      <c r="I356" t="str">
        <f>IF(AND(D356=受益地検索!$C$43,E356=受益地検索!$E$2),A356,"")</f>
        <v/>
      </c>
    </row>
    <row r="357" spans="1:9" x14ac:dyDescent="0.15">
      <c r="A357">
        <v>356</v>
      </c>
      <c r="B357" s="10" t="s">
        <v>27</v>
      </c>
      <c r="C357" s="10" t="s">
        <v>21</v>
      </c>
      <c r="D357" s="10" t="s">
        <v>20</v>
      </c>
      <c r="E357" s="11">
        <v>591</v>
      </c>
      <c r="F357" s="11">
        <v>3</v>
      </c>
      <c r="G357" s="11">
        <v>0</v>
      </c>
      <c r="H357" s="11">
        <v>817</v>
      </c>
      <c r="I357" t="str">
        <f>IF(AND(D357=受益地検索!$C$43,E357=受益地検索!$E$2),A357,"")</f>
        <v/>
      </c>
    </row>
    <row r="358" spans="1:9" x14ac:dyDescent="0.15">
      <c r="A358">
        <v>357</v>
      </c>
      <c r="B358" s="10" t="s">
        <v>27</v>
      </c>
      <c r="C358" s="10" t="s">
        <v>21</v>
      </c>
      <c r="D358" s="10" t="s">
        <v>20</v>
      </c>
      <c r="E358" s="11">
        <v>591</v>
      </c>
      <c r="F358" s="11">
        <v>4</v>
      </c>
      <c r="G358" s="11">
        <v>0</v>
      </c>
      <c r="H358" s="11">
        <v>520</v>
      </c>
      <c r="I358" t="str">
        <f>IF(AND(D358=受益地検索!$C$43,E358=受益地検索!$E$2),A358,"")</f>
        <v/>
      </c>
    </row>
    <row r="359" spans="1:9" x14ac:dyDescent="0.15">
      <c r="A359">
        <v>358</v>
      </c>
      <c r="B359" s="10" t="s">
        <v>27</v>
      </c>
      <c r="C359" s="10" t="s">
        <v>21</v>
      </c>
      <c r="D359" s="10" t="s">
        <v>20</v>
      </c>
      <c r="E359" s="11">
        <v>613</v>
      </c>
      <c r="F359" s="11">
        <v>1</v>
      </c>
      <c r="G359" s="11">
        <v>0</v>
      </c>
      <c r="H359" s="11">
        <v>100</v>
      </c>
      <c r="I359" t="str">
        <f>IF(AND(D359=受益地検索!$C$43,E359=受益地検索!$E$2),A359,"")</f>
        <v/>
      </c>
    </row>
    <row r="360" spans="1:9" x14ac:dyDescent="0.15">
      <c r="A360">
        <v>359</v>
      </c>
      <c r="B360" s="10" t="s">
        <v>27</v>
      </c>
      <c r="C360" s="10" t="s">
        <v>21</v>
      </c>
      <c r="D360" s="10" t="s">
        <v>20</v>
      </c>
      <c r="E360" s="11">
        <v>616</v>
      </c>
      <c r="F360" s="11">
        <v>1</v>
      </c>
      <c r="G360" s="11">
        <v>0</v>
      </c>
      <c r="H360" s="11">
        <v>6.74</v>
      </c>
      <c r="I360" t="str">
        <f>IF(AND(D360=受益地検索!$C$43,E360=受益地検索!$E$2),A360,"")</f>
        <v/>
      </c>
    </row>
    <row r="361" spans="1:9" x14ac:dyDescent="0.15">
      <c r="A361">
        <v>360</v>
      </c>
      <c r="B361" s="10" t="s">
        <v>27</v>
      </c>
      <c r="C361" s="10" t="s">
        <v>21</v>
      </c>
      <c r="D361" s="10" t="s">
        <v>20</v>
      </c>
      <c r="E361" s="11">
        <v>616</v>
      </c>
      <c r="F361" s="11">
        <v>8</v>
      </c>
      <c r="G361" s="11">
        <v>0</v>
      </c>
      <c r="H361" s="11">
        <v>5.62</v>
      </c>
      <c r="I361" t="str">
        <f>IF(AND(D361=受益地検索!$C$43,E361=受益地検索!$E$2),A361,"")</f>
        <v/>
      </c>
    </row>
    <row r="362" spans="1:9" x14ac:dyDescent="0.15">
      <c r="A362">
        <v>361</v>
      </c>
      <c r="B362" s="10" t="s">
        <v>27</v>
      </c>
      <c r="C362" s="10" t="s">
        <v>21</v>
      </c>
      <c r="D362" s="10" t="s">
        <v>20</v>
      </c>
      <c r="E362" s="11">
        <v>616</v>
      </c>
      <c r="F362" s="11">
        <v>9</v>
      </c>
      <c r="G362" s="11">
        <v>0</v>
      </c>
      <c r="H362" s="11">
        <v>1.69</v>
      </c>
      <c r="I362" t="str">
        <f>IF(AND(D362=受益地検索!$C$43,E362=受益地検索!$E$2),A362,"")</f>
        <v/>
      </c>
    </row>
    <row r="363" spans="1:9" x14ac:dyDescent="0.15">
      <c r="A363">
        <v>362</v>
      </c>
      <c r="B363" s="10" t="s">
        <v>27</v>
      </c>
      <c r="C363" s="10" t="s">
        <v>21</v>
      </c>
      <c r="D363" s="10" t="s">
        <v>20</v>
      </c>
      <c r="E363" s="11">
        <v>616</v>
      </c>
      <c r="F363" s="11">
        <v>10</v>
      </c>
      <c r="G363" s="11">
        <v>0</v>
      </c>
      <c r="H363" s="11">
        <v>6.76</v>
      </c>
      <c r="I363" t="str">
        <f>IF(AND(D363=受益地検索!$C$43,E363=受益地検索!$E$2),A363,"")</f>
        <v/>
      </c>
    </row>
    <row r="364" spans="1:9" x14ac:dyDescent="0.15">
      <c r="A364">
        <v>363</v>
      </c>
      <c r="B364" s="10" t="s">
        <v>27</v>
      </c>
      <c r="C364" s="10" t="s">
        <v>21</v>
      </c>
      <c r="D364" s="10" t="s">
        <v>20</v>
      </c>
      <c r="E364" s="11">
        <v>617</v>
      </c>
      <c r="F364" s="11">
        <v>4</v>
      </c>
      <c r="G364" s="11">
        <v>0</v>
      </c>
      <c r="H364" s="11">
        <v>41</v>
      </c>
      <c r="I364" t="str">
        <f>IF(AND(D364=受益地検索!$C$43,E364=受益地検索!$E$2),A364,"")</f>
        <v/>
      </c>
    </row>
    <row r="365" spans="1:9" x14ac:dyDescent="0.15">
      <c r="A365">
        <v>364</v>
      </c>
      <c r="B365" s="10" t="s">
        <v>27</v>
      </c>
      <c r="C365" s="10" t="s">
        <v>21</v>
      </c>
      <c r="D365" s="10" t="s">
        <v>20</v>
      </c>
      <c r="E365" s="11">
        <v>617</v>
      </c>
      <c r="F365" s="11">
        <v>6</v>
      </c>
      <c r="G365" s="11">
        <v>0</v>
      </c>
      <c r="H365" s="11">
        <v>5.93</v>
      </c>
      <c r="I365" t="str">
        <f>IF(AND(D365=受益地検索!$C$43,E365=受益地検索!$E$2),A365,"")</f>
        <v/>
      </c>
    </row>
    <row r="366" spans="1:9" x14ac:dyDescent="0.15">
      <c r="A366">
        <v>365</v>
      </c>
      <c r="B366" s="10" t="s">
        <v>27</v>
      </c>
      <c r="C366" s="10" t="s">
        <v>21</v>
      </c>
      <c r="D366" s="10" t="s">
        <v>20</v>
      </c>
      <c r="E366" s="11">
        <v>617</v>
      </c>
      <c r="F366" s="11">
        <v>7</v>
      </c>
      <c r="G366" s="11">
        <v>0</v>
      </c>
      <c r="H366" s="11">
        <v>7.77</v>
      </c>
      <c r="I366" t="str">
        <f>IF(AND(D366=受益地検索!$C$43,E366=受益地検索!$E$2),A366,"")</f>
        <v/>
      </c>
    </row>
    <row r="367" spans="1:9" x14ac:dyDescent="0.15">
      <c r="A367">
        <v>366</v>
      </c>
      <c r="B367" s="10" t="s">
        <v>27</v>
      </c>
      <c r="C367" s="10" t="s">
        <v>21</v>
      </c>
      <c r="D367" s="10" t="s">
        <v>20</v>
      </c>
      <c r="E367" s="11">
        <v>618</v>
      </c>
      <c r="F367" s="11">
        <v>16</v>
      </c>
      <c r="G367" s="11">
        <v>0</v>
      </c>
      <c r="H367" s="11">
        <v>10</v>
      </c>
      <c r="I367" t="str">
        <f>IF(AND(D367=受益地検索!$C$43,E367=受益地検索!$E$2),A367,"")</f>
        <v/>
      </c>
    </row>
    <row r="368" spans="1:9" x14ac:dyDescent="0.15">
      <c r="A368">
        <v>367</v>
      </c>
      <c r="B368" s="10" t="s">
        <v>27</v>
      </c>
      <c r="C368" s="10" t="s">
        <v>21</v>
      </c>
      <c r="D368" s="10" t="s">
        <v>20</v>
      </c>
      <c r="E368" s="11">
        <v>618</v>
      </c>
      <c r="F368" s="11">
        <v>17</v>
      </c>
      <c r="G368" s="11">
        <v>0</v>
      </c>
      <c r="H368" s="11">
        <v>4.07</v>
      </c>
      <c r="I368" t="str">
        <f>IF(AND(D368=受益地検索!$C$43,E368=受益地検索!$E$2),A368,"")</f>
        <v/>
      </c>
    </row>
    <row r="369" spans="1:9" x14ac:dyDescent="0.15">
      <c r="A369">
        <v>368</v>
      </c>
      <c r="B369" s="10" t="s">
        <v>27</v>
      </c>
      <c r="C369" s="10" t="s">
        <v>21</v>
      </c>
      <c r="D369" s="10" t="s">
        <v>20</v>
      </c>
      <c r="E369" s="11">
        <v>618</v>
      </c>
      <c r="F369" s="11">
        <v>18</v>
      </c>
      <c r="G369" s="11">
        <v>0</v>
      </c>
      <c r="H369" s="11">
        <v>1.29</v>
      </c>
      <c r="I369" t="str">
        <f>IF(AND(D369=受益地検索!$C$43,E369=受益地検索!$E$2),A369,"")</f>
        <v/>
      </c>
    </row>
    <row r="370" spans="1:9" x14ac:dyDescent="0.15">
      <c r="A370">
        <v>369</v>
      </c>
      <c r="B370" s="10" t="s">
        <v>27</v>
      </c>
      <c r="C370" s="10" t="s">
        <v>21</v>
      </c>
      <c r="D370" s="10" t="s">
        <v>20</v>
      </c>
      <c r="E370" s="11">
        <v>622</v>
      </c>
      <c r="F370" s="11">
        <v>1</v>
      </c>
      <c r="G370" s="11">
        <v>0</v>
      </c>
      <c r="H370" s="11">
        <v>1278</v>
      </c>
      <c r="I370" t="str">
        <f>IF(AND(D370=受益地検索!$C$43,E370=受益地検索!$E$2),A370,"")</f>
        <v/>
      </c>
    </row>
    <row r="371" spans="1:9" x14ac:dyDescent="0.15">
      <c r="A371">
        <v>370</v>
      </c>
      <c r="B371" s="10" t="s">
        <v>27</v>
      </c>
      <c r="C371" s="10" t="s">
        <v>21</v>
      </c>
      <c r="D371" s="10" t="s">
        <v>20</v>
      </c>
      <c r="E371" s="11">
        <v>622</v>
      </c>
      <c r="F371" s="11">
        <v>4</v>
      </c>
      <c r="G371" s="11">
        <v>0</v>
      </c>
      <c r="H371" s="11">
        <v>181</v>
      </c>
      <c r="I371" t="str">
        <f>IF(AND(D371=受益地検索!$C$43,E371=受益地検索!$E$2),A371,"")</f>
        <v/>
      </c>
    </row>
    <row r="372" spans="1:9" x14ac:dyDescent="0.15">
      <c r="A372">
        <v>371</v>
      </c>
      <c r="B372" s="10" t="s">
        <v>27</v>
      </c>
      <c r="C372" s="10" t="s">
        <v>21</v>
      </c>
      <c r="D372" s="10" t="s">
        <v>20</v>
      </c>
      <c r="E372" s="11">
        <v>622</v>
      </c>
      <c r="F372" s="11">
        <v>8</v>
      </c>
      <c r="G372" s="11">
        <v>0</v>
      </c>
      <c r="H372" s="11">
        <v>370</v>
      </c>
      <c r="I372" t="str">
        <f>IF(AND(D372=受益地検索!$C$43,E372=受益地検索!$E$2),A372,"")</f>
        <v/>
      </c>
    </row>
    <row r="373" spans="1:9" x14ac:dyDescent="0.15">
      <c r="A373">
        <v>372</v>
      </c>
      <c r="B373" s="10" t="s">
        <v>27</v>
      </c>
      <c r="C373" s="10" t="s">
        <v>21</v>
      </c>
      <c r="D373" s="10" t="s">
        <v>20</v>
      </c>
      <c r="E373" s="11">
        <v>622</v>
      </c>
      <c r="F373" s="11">
        <v>12</v>
      </c>
      <c r="G373" s="11">
        <v>0</v>
      </c>
      <c r="H373" s="11">
        <v>7.47</v>
      </c>
      <c r="I373" t="str">
        <f>IF(AND(D373=受益地検索!$C$43,E373=受益地検索!$E$2),A373,"")</f>
        <v/>
      </c>
    </row>
    <row r="374" spans="1:9" x14ac:dyDescent="0.15">
      <c r="A374">
        <v>373</v>
      </c>
      <c r="B374" s="10" t="s">
        <v>27</v>
      </c>
      <c r="C374" s="10" t="s">
        <v>21</v>
      </c>
      <c r="D374" s="10" t="s">
        <v>20</v>
      </c>
      <c r="E374" s="11">
        <v>623</v>
      </c>
      <c r="F374" s="11">
        <v>1</v>
      </c>
      <c r="G374" s="11">
        <v>0</v>
      </c>
      <c r="H374" s="11">
        <v>1346</v>
      </c>
      <c r="I374" t="str">
        <f>IF(AND(D374=受益地検索!$C$43,E374=受益地検索!$E$2),A374,"")</f>
        <v/>
      </c>
    </row>
    <row r="375" spans="1:9" x14ac:dyDescent="0.15">
      <c r="A375">
        <v>374</v>
      </c>
      <c r="B375" s="10" t="s">
        <v>27</v>
      </c>
      <c r="C375" s="10" t="s">
        <v>21</v>
      </c>
      <c r="D375" s="10" t="s">
        <v>20</v>
      </c>
      <c r="E375" s="11">
        <v>623</v>
      </c>
      <c r="F375" s="11">
        <v>2</v>
      </c>
      <c r="G375" s="11">
        <v>0</v>
      </c>
      <c r="H375" s="11">
        <v>1038</v>
      </c>
      <c r="I375" t="str">
        <f>IF(AND(D375=受益地検索!$C$43,E375=受益地検索!$E$2),A375,"")</f>
        <v/>
      </c>
    </row>
    <row r="376" spans="1:9" x14ac:dyDescent="0.15">
      <c r="A376">
        <v>375</v>
      </c>
      <c r="B376" s="10" t="s">
        <v>27</v>
      </c>
      <c r="C376" s="10" t="s">
        <v>21</v>
      </c>
      <c r="D376" s="10" t="s">
        <v>20</v>
      </c>
      <c r="E376" s="11">
        <v>623</v>
      </c>
      <c r="F376" s="11">
        <v>3</v>
      </c>
      <c r="G376" s="11">
        <v>0</v>
      </c>
      <c r="H376" s="11">
        <v>24</v>
      </c>
      <c r="I376" t="str">
        <f>IF(AND(D376=受益地検索!$C$43,E376=受益地検索!$E$2),A376,"")</f>
        <v/>
      </c>
    </row>
    <row r="377" spans="1:9" x14ac:dyDescent="0.15">
      <c r="A377">
        <v>376</v>
      </c>
      <c r="B377" s="10" t="s">
        <v>27</v>
      </c>
      <c r="C377" s="10" t="s">
        <v>21</v>
      </c>
      <c r="D377" s="10" t="s">
        <v>20</v>
      </c>
      <c r="E377" s="11">
        <v>623</v>
      </c>
      <c r="F377" s="11">
        <v>4</v>
      </c>
      <c r="G377" s="11">
        <v>0</v>
      </c>
      <c r="H377" s="11">
        <v>49</v>
      </c>
      <c r="I377" t="str">
        <f>IF(AND(D377=受益地検索!$C$43,E377=受益地検索!$E$2),A377,"")</f>
        <v/>
      </c>
    </row>
    <row r="378" spans="1:9" x14ac:dyDescent="0.15">
      <c r="A378">
        <v>377</v>
      </c>
      <c r="B378" s="10" t="s">
        <v>27</v>
      </c>
      <c r="C378" s="10" t="s">
        <v>21</v>
      </c>
      <c r="D378" s="10" t="s">
        <v>20</v>
      </c>
      <c r="E378" s="11">
        <v>623</v>
      </c>
      <c r="F378" s="11">
        <v>5</v>
      </c>
      <c r="G378" s="11">
        <v>0</v>
      </c>
      <c r="H378" s="11">
        <v>229</v>
      </c>
      <c r="I378" t="str">
        <f>IF(AND(D378=受益地検索!$C$43,E378=受益地検索!$E$2),A378,"")</f>
        <v/>
      </c>
    </row>
    <row r="379" spans="1:9" x14ac:dyDescent="0.15">
      <c r="A379">
        <v>378</v>
      </c>
      <c r="B379" s="10" t="s">
        <v>27</v>
      </c>
      <c r="C379" s="10" t="s">
        <v>21</v>
      </c>
      <c r="D379" s="10" t="s">
        <v>20</v>
      </c>
      <c r="E379" s="11">
        <v>623</v>
      </c>
      <c r="F379" s="11">
        <v>9</v>
      </c>
      <c r="G379" s="11">
        <v>0</v>
      </c>
      <c r="H379" s="11">
        <v>2.8</v>
      </c>
      <c r="I379" t="str">
        <f>IF(AND(D379=受益地検索!$C$43,E379=受益地検索!$E$2),A379,"")</f>
        <v/>
      </c>
    </row>
    <row r="380" spans="1:9" x14ac:dyDescent="0.15">
      <c r="A380">
        <v>379</v>
      </c>
      <c r="B380" s="10" t="s">
        <v>27</v>
      </c>
      <c r="C380" s="10" t="s">
        <v>21</v>
      </c>
      <c r="D380" s="10" t="s">
        <v>20</v>
      </c>
      <c r="E380" s="11">
        <v>624</v>
      </c>
      <c r="F380" s="11">
        <v>10</v>
      </c>
      <c r="G380" s="11">
        <v>0</v>
      </c>
      <c r="H380" s="11">
        <v>13</v>
      </c>
      <c r="I380" t="str">
        <f>IF(AND(D380=受益地検索!$C$43,E380=受益地検索!$E$2),A380,"")</f>
        <v/>
      </c>
    </row>
    <row r="381" spans="1:9" x14ac:dyDescent="0.15">
      <c r="A381">
        <v>380</v>
      </c>
      <c r="B381" s="10" t="s">
        <v>27</v>
      </c>
      <c r="C381" s="10" t="s">
        <v>21</v>
      </c>
      <c r="D381" s="10" t="s">
        <v>20</v>
      </c>
      <c r="E381" s="11">
        <v>625</v>
      </c>
      <c r="F381" s="11">
        <v>0</v>
      </c>
      <c r="G381" s="11">
        <v>0</v>
      </c>
      <c r="H381" s="11">
        <v>2136</v>
      </c>
      <c r="I381" t="str">
        <f>IF(AND(D381=受益地検索!$C$43,E381=受益地検索!$E$2),A381,"")</f>
        <v/>
      </c>
    </row>
    <row r="382" spans="1:9" x14ac:dyDescent="0.15">
      <c r="A382">
        <v>381</v>
      </c>
      <c r="B382" s="10" t="s">
        <v>27</v>
      </c>
      <c r="C382" s="10" t="s">
        <v>21</v>
      </c>
      <c r="D382" s="10" t="s">
        <v>20</v>
      </c>
      <c r="E382" s="11">
        <v>626</v>
      </c>
      <c r="F382" s="11">
        <v>2</v>
      </c>
      <c r="G382" s="11">
        <v>0</v>
      </c>
      <c r="H382" s="11">
        <v>3.5</v>
      </c>
      <c r="I382" t="str">
        <f>IF(AND(D382=受益地検索!$C$43,E382=受益地検索!$E$2),A382,"")</f>
        <v/>
      </c>
    </row>
    <row r="383" spans="1:9" x14ac:dyDescent="0.15">
      <c r="A383">
        <v>382</v>
      </c>
      <c r="B383" s="10" t="s">
        <v>27</v>
      </c>
      <c r="C383" s="10" t="s">
        <v>21</v>
      </c>
      <c r="D383" s="10" t="s">
        <v>20</v>
      </c>
      <c r="E383" s="11">
        <v>627</v>
      </c>
      <c r="F383" s="11">
        <v>2</v>
      </c>
      <c r="G383" s="11">
        <v>0</v>
      </c>
      <c r="H383" s="11">
        <v>1107</v>
      </c>
      <c r="I383" t="str">
        <f>IF(AND(D383=受益地検索!$C$43,E383=受益地検索!$E$2),A383,"")</f>
        <v/>
      </c>
    </row>
    <row r="384" spans="1:9" x14ac:dyDescent="0.15">
      <c r="A384">
        <v>383</v>
      </c>
      <c r="B384" s="10" t="s">
        <v>27</v>
      </c>
      <c r="C384" s="10" t="s">
        <v>21</v>
      </c>
      <c r="D384" s="10" t="s">
        <v>20</v>
      </c>
      <c r="E384" s="11">
        <v>630</v>
      </c>
      <c r="F384" s="11">
        <v>1</v>
      </c>
      <c r="G384" s="11">
        <v>0</v>
      </c>
      <c r="H384" s="11">
        <v>689</v>
      </c>
      <c r="I384" t="str">
        <f>IF(AND(D384=受益地検索!$C$43,E384=受益地検索!$E$2),A384,"")</f>
        <v/>
      </c>
    </row>
    <row r="385" spans="1:9" x14ac:dyDescent="0.15">
      <c r="A385">
        <v>384</v>
      </c>
      <c r="B385" s="10" t="s">
        <v>27</v>
      </c>
      <c r="C385" s="10" t="s">
        <v>21</v>
      </c>
      <c r="D385" s="10" t="s">
        <v>20</v>
      </c>
      <c r="E385" s="11">
        <v>634</v>
      </c>
      <c r="F385" s="11">
        <v>1</v>
      </c>
      <c r="G385" s="11">
        <v>0</v>
      </c>
      <c r="H385" s="11">
        <v>2165</v>
      </c>
      <c r="I385" t="str">
        <f>IF(AND(D385=受益地検索!$C$43,E385=受益地検索!$E$2),A385,"")</f>
        <v/>
      </c>
    </row>
    <row r="386" spans="1:9" x14ac:dyDescent="0.15">
      <c r="A386">
        <v>385</v>
      </c>
      <c r="B386" s="10" t="s">
        <v>27</v>
      </c>
      <c r="C386" s="10" t="s">
        <v>21</v>
      </c>
      <c r="D386" s="10" t="s">
        <v>20</v>
      </c>
      <c r="E386" s="11">
        <v>635</v>
      </c>
      <c r="F386" s="11">
        <v>1</v>
      </c>
      <c r="G386" s="11">
        <v>0</v>
      </c>
      <c r="H386" s="11">
        <v>1854</v>
      </c>
      <c r="I386" t="str">
        <f>IF(AND(D386=受益地検索!$C$43,E386=受益地検索!$E$2),A386,"")</f>
        <v/>
      </c>
    </row>
    <row r="387" spans="1:9" x14ac:dyDescent="0.15">
      <c r="A387">
        <v>386</v>
      </c>
      <c r="B387" s="10" t="s">
        <v>27</v>
      </c>
      <c r="C387" s="10" t="s">
        <v>21</v>
      </c>
      <c r="D387" s="10" t="s">
        <v>20</v>
      </c>
      <c r="E387" s="11">
        <v>637</v>
      </c>
      <c r="F387" s="11">
        <v>2</v>
      </c>
      <c r="G387" s="11">
        <v>0</v>
      </c>
      <c r="H387" s="11">
        <v>2229</v>
      </c>
      <c r="I387" t="str">
        <f>IF(AND(D387=受益地検索!$C$43,E387=受益地検索!$E$2),A387,"")</f>
        <v/>
      </c>
    </row>
    <row r="388" spans="1:9" x14ac:dyDescent="0.15">
      <c r="A388">
        <v>387</v>
      </c>
      <c r="B388" s="10" t="s">
        <v>27</v>
      </c>
      <c r="C388" s="10" t="s">
        <v>21</v>
      </c>
      <c r="D388" s="10" t="s">
        <v>20</v>
      </c>
      <c r="E388" s="11">
        <v>638</v>
      </c>
      <c r="F388" s="11">
        <v>1</v>
      </c>
      <c r="G388" s="11">
        <v>0</v>
      </c>
      <c r="H388" s="11">
        <v>1318</v>
      </c>
      <c r="I388" t="str">
        <f>IF(AND(D388=受益地検索!$C$43,E388=受益地検索!$E$2),A388,"")</f>
        <v/>
      </c>
    </row>
    <row r="389" spans="1:9" x14ac:dyDescent="0.15">
      <c r="A389">
        <v>388</v>
      </c>
      <c r="B389" s="10" t="s">
        <v>27</v>
      </c>
      <c r="C389" s="10" t="s">
        <v>21</v>
      </c>
      <c r="D389" s="10" t="s">
        <v>20</v>
      </c>
      <c r="E389" s="11">
        <v>639</v>
      </c>
      <c r="F389" s="11">
        <v>0</v>
      </c>
      <c r="G389" s="11">
        <v>0</v>
      </c>
      <c r="H389" s="11">
        <v>1475</v>
      </c>
      <c r="I389" t="str">
        <f>IF(AND(D389=受益地検索!$C$43,E389=受益地検索!$E$2),A389,"")</f>
        <v/>
      </c>
    </row>
    <row r="390" spans="1:9" x14ac:dyDescent="0.15">
      <c r="A390">
        <v>389</v>
      </c>
      <c r="B390" s="10" t="s">
        <v>27</v>
      </c>
      <c r="C390" s="10" t="s">
        <v>21</v>
      </c>
      <c r="D390" s="10" t="s">
        <v>20</v>
      </c>
      <c r="E390" s="11">
        <v>640</v>
      </c>
      <c r="F390" s="11">
        <v>0</v>
      </c>
      <c r="G390" s="11">
        <v>0</v>
      </c>
      <c r="H390" s="11">
        <v>1351</v>
      </c>
      <c r="I390" t="str">
        <f>IF(AND(D390=受益地検索!$C$43,E390=受益地検索!$E$2),A390,"")</f>
        <v/>
      </c>
    </row>
    <row r="391" spans="1:9" x14ac:dyDescent="0.15">
      <c r="A391">
        <v>390</v>
      </c>
      <c r="B391" s="10" t="s">
        <v>27</v>
      </c>
      <c r="C391" s="10" t="s">
        <v>21</v>
      </c>
      <c r="D391" s="10" t="s">
        <v>20</v>
      </c>
      <c r="E391" s="11">
        <v>641</v>
      </c>
      <c r="F391" s="11">
        <v>1</v>
      </c>
      <c r="G391" s="11">
        <v>0</v>
      </c>
      <c r="H391" s="11">
        <v>1278</v>
      </c>
      <c r="I391" t="str">
        <f>IF(AND(D391=受益地検索!$C$43,E391=受益地検索!$E$2),A391,"")</f>
        <v/>
      </c>
    </row>
    <row r="392" spans="1:9" x14ac:dyDescent="0.15">
      <c r="A392">
        <v>391</v>
      </c>
      <c r="B392" s="10" t="s">
        <v>27</v>
      </c>
      <c r="C392" s="10" t="s">
        <v>21</v>
      </c>
      <c r="D392" s="10" t="s">
        <v>20</v>
      </c>
      <c r="E392" s="11">
        <v>642</v>
      </c>
      <c r="F392" s="11">
        <v>1</v>
      </c>
      <c r="G392" s="11">
        <v>0</v>
      </c>
      <c r="H392" s="11">
        <v>685</v>
      </c>
      <c r="I392" t="str">
        <f>IF(AND(D392=受益地検索!$C$43,E392=受益地検索!$E$2),A392,"")</f>
        <v/>
      </c>
    </row>
    <row r="393" spans="1:9" x14ac:dyDescent="0.15">
      <c r="A393">
        <v>392</v>
      </c>
      <c r="B393" s="10" t="s">
        <v>27</v>
      </c>
      <c r="C393" s="10" t="s">
        <v>21</v>
      </c>
      <c r="D393" s="10" t="s">
        <v>20</v>
      </c>
      <c r="E393" s="11">
        <v>642</v>
      </c>
      <c r="F393" s="11">
        <v>3</v>
      </c>
      <c r="G393" s="11">
        <v>0</v>
      </c>
      <c r="H393" s="11">
        <v>684</v>
      </c>
      <c r="I393" t="str">
        <f>IF(AND(D393=受益地検索!$C$43,E393=受益地検索!$E$2),A393,"")</f>
        <v/>
      </c>
    </row>
    <row r="394" spans="1:9" x14ac:dyDescent="0.15">
      <c r="A394">
        <v>393</v>
      </c>
      <c r="B394" s="10" t="s">
        <v>27</v>
      </c>
      <c r="C394" s="10" t="s">
        <v>21</v>
      </c>
      <c r="D394" s="10" t="s">
        <v>20</v>
      </c>
      <c r="E394" s="11">
        <v>643</v>
      </c>
      <c r="F394" s="11">
        <v>1</v>
      </c>
      <c r="G394" s="11">
        <v>0</v>
      </c>
      <c r="H394" s="11">
        <v>2596</v>
      </c>
      <c r="I394" t="str">
        <f>IF(AND(D394=受益地検索!$C$43,E394=受益地検索!$E$2),A394,"")</f>
        <v/>
      </c>
    </row>
    <row r="395" spans="1:9" x14ac:dyDescent="0.15">
      <c r="A395">
        <v>394</v>
      </c>
      <c r="B395" s="10" t="s">
        <v>27</v>
      </c>
      <c r="C395" s="10" t="s">
        <v>21</v>
      </c>
      <c r="D395" s="10" t="s">
        <v>20</v>
      </c>
      <c r="E395" s="11">
        <v>644</v>
      </c>
      <c r="F395" s="11">
        <v>1</v>
      </c>
      <c r="G395" s="11">
        <v>0</v>
      </c>
      <c r="H395" s="11">
        <v>1918</v>
      </c>
      <c r="I395" t="str">
        <f>IF(AND(D395=受益地検索!$C$43,E395=受益地検索!$E$2),A395,"")</f>
        <v/>
      </c>
    </row>
    <row r="396" spans="1:9" x14ac:dyDescent="0.15">
      <c r="A396">
        <v>395</v>
      </c>
      <c r="B396" s="10" t="s">
        <v>27</v>
      </c>
      <c r="C396" s="10" t="s">
        <v>21</v>
      </c>
      <c r="D396" s="10" t="s">
        <v>20</v>
      </c>
      <c r="E396" s="11">
        <v>644</v>
      </c>
      <c r="F396" s="11">
        <v>2</v>
      </c>
      <c r="G396" s="11">
        <v>0</v>
      </c>
      <c r="H396" s="11">
        <v>468</v>
      </c>
      <c r="I396" t="str">
        <f>IF(AND(D396=受益地検索!$C$43,E396=受益地検索!$E$2),A396,"")</f>
        <v/>
      </c>
    </row>
    <row r="397" spans="1:9" x14ac:dyDescent="0.15">
      <c r="A397">
        <v>396</v>
      </c>
      <c r="B397" s="10" t="s">
        <v>27</v>
      </c>
      <c r="C397" s="10" t="s">
        <v>21</v>
      </c>
      <c r="D397" s="10" t="s">
        <v>20</v>
      </c>
      <c r="E397" s="11">
        <v>646</v>
      </c>
      <c r="F397" s="11">
        <v>1</v>
      </c>
      <c r="G397" s="11">
        <v>0</v>
      </c>
      <c r="H397" s="11">
        <v>1634</v>
      </c>
      <c r="I397" t="str">
        <f>IF(AND(D397=受益地検索!$C$43,E397=受益地検索!$E$2),A397,"")</f>
        <v/>
      </c>
    </row>
    <row r="398" spans="1:9" x14ac:dyDescent="0.15">
      <c r="A398">
        <v>397</v>
      </c>
      <c r="B398" s="10" t="s">
        <v>27</v>
      </c>
      <c r="C398" s="10" t="s">
        <v>21</v>
      </c>
      <c r="D398" s="10" t="s">
        <v>20</v>
      </c>
      <c r="E398" s="11">
        <v>647</v>
      </c>
      <c r="F398" s="11">
        <v>0</v>
      </c>
      <c r="G398" s="11">
        <v>0</v>
      </c>
      <c r="H398" s="11">
        <v>1366</v>
      </c>
      <c r="I398" t="str">
        <f>IF(AND(D398=受益地検索!$C$43,E398=受益地検索!$E$2),A398,"")</f>
        <v/>
      </c>
    </row>
    <row r="399" spans="1:9" x14ac:dyDescent="0.15">
      <c r="A399">
        <v>398</v>
      </c>
      <c r="B399" s="10" t="s">
        <v>27</v>
      </c>
      <c r="C399" s="10" t="s">
        <v>21</v>
      </c>
      <c r="D399" s="10" t="s">
        <v>20</v>
      </c>
      <c r="E399" s="11">
        <v>648</v>
      </c>
      <c r="F399" s="11">
        <v>1</v>
      </c>
      <c r="G399" s="11">
        <v>0</v>
      </c>
      <c r="H399" s="11">
        <v>1995</v>
      </c>
      <c r="I399" t="str">
        <f>IF(AND(D399=受益地検索!$C$43,E399=受益地検索!$E$2),A399,"")</f>
        <v/>
      </c>
    </row>
    <row r="400" spans="1:9" x14ac:dyDescent="0.15">
      <c r="A400">
        <v>399</v>
      </c>
      <c r="B400" s="10" t="s">
        <v>27</v>
      </c>
      <c r="C400" s="10" t="s">
        <v>21</v>
      </c>
      <c r="D400" s="10" t="s">
        <v>20</v>
      </c>
      <c r="E400" s="11">
        <v>649</v>
      </c>
      <c r="F400" s="11">
        <v>1</v>
      </c>
      <c r="G400" s="11">
        <v>0</v>
      </c>
      <c r="H400" s="11">
        <v>2167</v>
      </c>
      <c r="I400" t="str">
        <f>IF(AND(D400=受益地検索!$C$43,E400=受益地検索!$E$2),A400,"")</f>
        <v/>
      </c>
    </row>
    <row r="401" spans="1:9" x14ac:dyDescent="0.15">
      <c r="A401">
        <v>400</v>
      </c>
      <c r="B401" s="10" t="s">
        <v>27</v>
      </c>
      <c r="C401" s="10" t="s">
        <v>21</v>
      </c>
      <c r="D401" s="10" t="s">
        <v>20</v>
      </c>
      <c r="E401" s="11">
        <v>651</v>
      </c>
      <c r="F401" s="11">
        <v>1</v>
      </c>
      <c r="G401" s="11">
        <v>0</v>
      </c>
      <c r="H401" s="11">
        <v>2063</v>
      </c>
      <c r="I401" t="str">
        <f>IF(AND(D401=受益地検索!$C$43,E401=受益地検索!$E$2),A401,"")</f>
        <v/>
      </c>
    </row>
    <row r="402" spans="1:9" x14ac:dyDescent="0.15">
      <c r="A402">
        <v>401</v>
      </c>
      <c r="B402" s="10" t="s">
        <v>27</v>
      </c>
      <c r="C402" s="10" t="s">
        <v>21</v>
      </c>
      <c r="D402" s="10" t="s">
        <v>20</v>
      </c>
      <c r="E402" s="11">
        <v>652</v>
      </c>
      <c r="F402" s="11">
        <v>1</v>
      </c>
      <c r="G402" s="11">
        <v>0</v>
      </c>
      <c r="H402" s="11">
        <v>2291</v>
      </c>
      <c r="I402" t="str">
        <f>IF(AND(D402=受益地検索!$C$43,E402=受益地検索!$E$2),A402,"")</f>
        <v/>
      </c>
    </row>
    <row r="403" spans="1:9" x14ac:dyDescent="0.15">
      <c r="A403">
        <v>402</v>
      </c>
      <c r="B403" s="10" t="s">
        <v>27</v>
      </c>
      <c r="C403" s="10" t="s">
        <v>21</v>
      </c>
      <c r="D403" s="10" t="s">
        <v>20</v>
      </c>
      <c r="E403" s="11">
        <v>653</v>
      </c>
      <c r="F403" s="11">
        <v>0</v>
      </c>
      <c r="G403" s="11">
        <v>0</v>
      </c>
      <c r="H403" s="11">
        <v>2449</v>
      </c>
      <c r="I403" t="str">
        <f>IF(AND(D403=受益地検索!$C$43,E403=受益地検索!$E$2),A403,"")</f>
        <v/>
      </c>
    </row>
    <row r="404" spans="1:9" x14ac:dyDescent="0.15">
      <c r="A404">
        <v>403</v>
      </c>
      <c r="B404" s="10" t="s">
        <v>27</v>
      </c>
      <c r="C404" s="10" t="s">
        <v>21</v>
      </c>
      <c r="D404" s="10" t="s">
        <v>20</v>
      </c>
      <c r="E404" s="11">
        <v>654</v>
      </c>
      <c r="F404" s="11">
        <v>0</v>
      </c>
      <c r="G404" s="11">
        <v>0</v>
      </c>
      <c r="H404" s="11">
        <v>1426</v>
      </c>
      <c r="I404" t="str">
        <f>IF(AND(D404=受益地検索!$C$43,E404=受益地検索!$E$2),A404,"")</f>
        <v/>
      </c>
    </row>
    <row r="405" spans="1:9" x14ac:dyDescent="0.15">
      <c r="A405">
        <v>404</v>
      </c>
      <c r="B405" s="10" t="s">
        <v>27</v>
      </c>
      <c r="C405" s="10" t="s">
        <v>21</v>
      </c>
      <c r="D405" s="10" t="s">
        <v>20</v>
      </c>
      <c r="E405" s="11">
        <v>655</v>
      </c>
      <c r="F405" s="11">
        <v>0</v>
      </c>
      <c r="G405" s="11">
        <v>0</v>
      </c>
      <c r="H405" s="11">
        <v>1491</v>
      </c>
      <c r="I405" t="str">
        <f>IF(AND(D405=受益地検索!$C$43,E405=受益地検索!$E$2),A405,"")</f>
        <v/>
      </c>
    </row>
    <row r="406" spans="1:9" x14ac:dyDescent="0.15">
      <c r="A406">
        <v>405</v>
      </c>
      <c r="B406" s="10" t="s">
        <v>27</v>
      </c>
      <c r="C406" s="10" t="s">
        <v>21</v>
      </c>
      <c r="D406" s="10" t="s">
        <v>20</v>
      </c>
      <c r="E406" s="11">
        <v>656</v>
      </c>
      <c r="F406" s="11">
        <v>1</v>
      </c>
      <c r="G406" s="11">
        <v>0</v>
      </c>
      <c r="H406" s="11">
        <v>1460</v>
      </c>
      <c r="I406" t="str">
        <f>IF(AND(D406=受益地検索!$C$43,E406=受益地検索!$E$2),A406,"")</f>
        <v/>
      </c>
    </row>
    <row r="407" spans="1:9" x14ac:dyDescent="0.15">
      <c r="A407">
        <v>406</v>
      </c>
      <c r="B407" s="10" t="s">
        <v>27</v>
      </c>
      <c r="C407" s="10" t="s">
        <v>21</v>
      </c>
      <c r="D407" s="10" t="s">
        <v>20</v>
      </c>
      <c r="E407" s="11">
        <v>656</v>
      </c>
      <c r="F407" s="11">
        <v>2</v>
      </c>
      <c r="G407" s="11">
        <v>0</v>
      </c>
      <c r="H407" s="11">
        <v>40</v>
      </c>
      <c r="I407" t="str">
        <f>IF(AND(D407=受益地検索!$C$43,E407=受益地検索!$E$2),A407,"")</f>
        <v/>
      </c>
    </row>
    <row r="408" spans="1:9" x14ac:dyDescent="0.15">
      <c r="A408">
        <v>407</v>
      </c>
      <c r="B408" s="10" t="s">
        <v>27</v>
      </c>
      <c r="C408" s="10" t="s">
        <v>21</v>
      </c>
      <c r="D408" s="10" t="s">
        <v>20</v>
      </c>
      <c r="E408" s="11">
        <v>657</v>
      </c>
      <c r="F408" s="11">
        <v>1</v>
      </c>
      <c r="G408" s="11">
        <v>0</v>
      </c>
      <c r="H408" s="11">
        <v>1422</v>
      </c>
      <c r="I408" t="str">
        <f>IF(AND(D408=受益地検索!$C$43,E408=受益地検索!$E$2),A408,"")</f>
        <v/>
      </c>
    </row>
    <row r="409" spans="1:9" x14ac:dyDescent="0.15">
      <c r="A409">
        <v>408</v>
      </c>
      <c r="B409" s="10" t="s">
        <v>27</v>
      </c>
      <c r="C409" s="10" t="s">
        <v>21</v>
      </c>
      <c r="D409" s="10" t="s">
        <v>20</v>
      </c>
      <c r="E409" s="11">
        <v>657</v>
      </c>
      <c r="F409" s="11">
        <v>2</v>
      </c>
      <c r="G409" s="11">
        <v>0</v>
      </c>
      <c r="H409" s="11">
        <v>119</v>
      </c>
      <c r="I409" t="str">
        <f>IF(AND(D409=受益地検索!$C$43,E409=受益地検索!$E$2),A409,"")</f>
        <v/>
      </c>
    </row>
    <row r="410" spans="1:9" x14ac:dyDescent="0.15">
      <c r="A410">
        <v>409</v>
      </c>
      <c r="B410" s="10" t="s">
        <v>27</v>
      </c>
      <c r="C410" s="10" t="s">
        <v>21</v>
      </c>
      <c r="D410" s="10" t="s">
        <v>20</v>
      </c>
      <c r="E410" s="11">
        <v>658</v>
      </c>
      <c r="F410" s="11">
        <v>2</v>
      </c>
      <c r="G410" s="11">
        <v>0</v>
      </c>
      <c r="H410" s="11">
        <v>1233</v>
      </c>
      <c r="I410" t="str">
        <f>IF(AND(D410=受益地検索!$C$43,E410=受益地検索!$E$2),A410,"")</f>
        <v/>
      </c>
    </row>
    <row r="411" spans="1:9" x14ac:dyDescent="0.15">
      <c r="A411">
        <v>410</v>
      </c>
      <c r="B411" s="10" t="s">
        <v>27</v>
      </c>
      <c r="C411" s="10" t="s">
        <v>21</v>
      </c>
      <c r="D411" s="10" t="s">
        <v>20</v>
      </c>
      <c r="E411" s="11">
        <v>659</v>
      </c>
      <c r="F411" s="11">
        <v>1</v>
      </c>
      <c r="G411" s="11">
        <v>0</v>
      </c>
      <c r="H411" s="11">
        <v>1117</v>
      </c>
      <c r="I411" t="str">
        <f>IF(AND(D411=受益地検索!$C$43,E411=受益地検索!$E$2),A411,"")</f>
        <v/>
      </c>
    </row>
    <row r="412" spans="1:9" x14ac:dyDescent="0.15">
      <c r="A412">
        <v>411</v>
      </c>
      <c r="B412" s="10" t="s">
        <v>27</v>
      </c>
      <c r="C412" s="10" t="s">
        <v>21</v>
      </c>
      <c r="D412" s="10" t="s">
        <v>20</v>
      </c>
      <c r="E412" s="11">
        <v>660</v>
      </c>
      <c r="F412" s="11">
        <v>1</v>
      </c>
      <c r="G412" s="11">
        <v>0</v>
      </c>
      <c r="H412" s="11">
        <v>3410</v>
      </c>
      <c r="I412" t="str">
        <f>IF(AND(D412=受益地検索!$C$43,E412=受益地検索!$E$2),A412,"")</f>
        <v/>
      </c>
    </row>
    <row r="413" spans="1:9" x14ac:dyDescent="0.15">
      <c r="A413">
        <v>412</v>
      </c>
      <c r="B413" s="10" t="s">
        <v>27</v>
      </c>
      <c r="C413" s="10" t="s">
        <v>21</v>
      </c>
      <c r="D413" s="10" t="s">
        <v>20</v>
      </c>
      <c r="E413" s="11">
        <v>662</v>
      </c>
      <c r="F413" s="11">
        <v>0</v>
      </c>
      <c r="G413" s="11">
        <v>0</v>
      </c>
      <c r="H413" s="11">
        <v>1868</v>
      </c>
      <c r="I413" t="str">
        <f>IF(AND(D413=受益地検索!$C$43,E413=受益地検索!$E$2),A413,"")</f>
        <v/>
      </c>
    </row>
    <row r="414" spans="1:9" x14ac:dyDescent="0.15">
      <c r="A414">
        <v>413</v>
      </c>
      <c r="B414" s="10" t="s">
        <v>27</v>
      </c>
      <c r="C414" s="10" t="s">
        <v>21</v>
      </c>
      <c r="D414" s="10" t="s">
        <v>20</v>
      </c>
      <c r="E414" s="11">
        <v>663</v>
      </c>
      <c r="F414" s="11">
        <v>0</v>
      </c>
      <c r="G414" s="11">
        <v>0</v>
      </c>
      <c r="H414" s="11">
        <v>1733</v>
      </c>
      <c r="I414" t="str">
        <f>IF(AND(D414=受益地検索!$C$43,E414=受益地検索!$E$2),A414,"")</f>
        <v/>
      </c>
    </row>
    <row r="415" spans="1:9" x14ac:dyDescent="0.15">
      <c r="A415">
        <v>414</v>
      </c>
      <c r="B415" s="10" t="s">
        <v>27</v>
      </c>
      <c r="C415" s="10" t="s">
        <v>21</v>
      </c>
      <c r="D415" s="10" t="s">
        <v>20</v>
      </c>
      <c r="E415" s="11">
        <v>664</v>
      </c>
      <c r="F415" s="11">
        <v>0</v>
      </c>
      <c r="G415" s="11">
        <v>0</v>
      </c>
      <c r="H415" s="11">
        <v>1778</v>
      </c>
      <c r="I415" t="str">
        <f>IF(AND(D415=受益地検索!$C$43,E415=受益地検索!$E$2),A415,"")</f>
        <v/>
      </c>
    </row>
    <row r="416" spans="1:9" x14ac:dyDescent="0.15">
      <c r="A416">
        <v>415</v>
      </c>
      <c r="B416" s="10" t="s">
        <v>27</v>
      </c>
      <c r="C416" s="10" t="s">
        <v>21</v>
      </c>
      <c r="D416" s="10" t="s">
        <v>20</v>
      </c>
      <c r="E416" s="11">
        <v>665</v>
      </c>
      <c r="F416" s="11">
        <v>0</v>
      </c>
      <c r="G416" s="11">
        <v>0</v>
      </c>
      <c r="H416" s="11">
        <v>1610</v>
      </c>
      <c r="I416" t="str">
        <f>IF(AND(D416=受益地検索!$C$43,E416=受益地検索!$E$2),A416,"")</f>
        <v/>
      </c>
    </row>
    <row r="417" spans="1:9" x14ac:dyDescent="0.15">
      <c r="A417">
        <v>416</v>
      </c>
      <c r="B417" s="10" t="s">
        <v>27</v>
      </c>
      <c r="C417" s="10" t="s">
        <v>21</v>
      </c>
      <c r="D417" s="10" t="s">
        <v>20</v>
      </c>
      <c r="E417" s="11">
        <v>666</v>
      </c>
      <c r="F417" s="11">
        <v>1</v>
      </c>
      <c r="G417" s="11">
        <v>0</v>
      </c>
      <c r="H417" s="11">
        <v>2579</v>
      </c>
      <c r="I417" t="str">
        <f>IF(AND(D417=受益地検索!$C$43,E417=受益地検索!$E$2),A417,"")</f>
        <v/>
      </c>
    </row>
    <row r="418" spans="1:9" x14ac:dyDescent="0.15">
      <c r="A418">
        <v>417</v>
      </c>
      <c r="B418" s="10" t="s">
        <v>27</v>
      </c>
      <c r="C418" s="10" t="s">
        <v>21</v>
      </c>
      <c r="D418" s="10" t="s">
        <v>20</v>
      </c>
      <c r="E418" s="11">
        <v>667</v>
      </c>
      <c r="F418" s="11">
        <v>1</v>
      </c>
      <c r="G418" s="11">
        <v>0</v>
      </c>
      <c r="H418" s="11">
        <v>2192</v>
      </c>
      <c r="I418" t="str">
        <f>IF(AND(D418=受益地検索!$C$43,E418=受益地検索!$E$2),A418,"")</f>
        <v/>
      </c>
    </row>
    <row r="419" spans="1:9" x14ac:dyDescent="0.15">
      <c r="A419">
        <v>418</v>
      </c>
      <c r="B419" s="10" t="s">
        <v>27</v>
      </c>
      <c r="C419" s="10" t="s">
        <v>21</v>
      </c>
      <c r="D419" s="10" t="s">
        <v>20</v>
      </c>
      <c r="E419" s="11">
        <v>668</v>
      </c>
      <c r="F419" s="11">
        <v>1</v>
      </c>
      <c r="G419" s="11">
        <v>0</v>
      </c>
      <c r="H419" s="11">
        <v>2211</v>
      </c>
      <c r="I419" t="str">
        <f>IF(AND(D419=受益地検索!$C$43,E419=受益地検索!$E$2),A419,"")</f>
        <v/>
      </c>
    </row>
    <row r="420" spans="1:9" x14ac:dyDescent="0.15">
      <c r="A420">
        <v>419</v>
      </c>
      <c r="B420" s="10" t="s">
        <v>27</v>
      </c>
      <c r="C420" s="10" t="s">
        <v>21</v>
      </c>
      <c r="D420" s="10" t="s">
        <v>20</v>
      </c>
      <c r="E420" s="11">
        <v>669</v>
      </c>
      <c r="F420" s="11">
        <v>1</v>
      </c>
      <c r="G420" s="11">
        <v>0</v>
      </c>
      <c r="H420" s="11">
        <v>1759</v>
      </c>
      <c r="I420" t="str">
        <f>IF(AND(D420=受益地検索!$C$43,E420=受益地検索!$E$2),A420,"")</f>
        <v/>
      </c>
    </row>
    <row r="421" spans="1:9" x14ac:dyDescent="0.15">
      <c r="A421">
        <v>420</v>
      </c>
      <c r="B421" s="10" t="s">
        <v>27</v>
      </c>
      <c r="C421" s="10" t="s">
        <v>21</v>
      </c>
      <c r="D421" s="10" t="s">
        <v>20</v>
      </c>
      <c r="E421" s="11">
        <v>670</v>
      </c>
      <c r="F421" s="11">
        <v>1</v>
      </c>
      <c r="G421" s="11">
        <v>0</v>
      </c>
      <c r="H421" s="11">
        <v>1139</v>
      </c>
      <c r="I421" t="str">
        <f>IF(AND(D421=受益地検索!$C$43,E421=受益地検索!$E$2),A421,"")</f>
        <v/>
      </c>
    </row>
    <row r="422" spans="1:9" x14ac:dyDescent="0.15">
      <c r="A422">
        <v>421</v>
      </c>
      <c r="B422" s="10" t="s">
        <v>27</v>
      </c>
      <c r="C422" s="10" t="s">
        <v>21</v>
      </c>
      <c r="D422" s="10" t="s">
        <v>20</v>
      </c>
      <c r="E422" s="11">
        <v>670</v>
      </c>
      <c r="F422" s="11">
        <v>2</v>
      </c>
      <c r="G422" s="11">
        <v>0</v>
      </c>
      <c r="H422" s="11">
        <v>590</v>
      </c>
      <c r="I422" t="str">
        <f>IF(AND(D422=受益地検索!$C$43,E422=受益地検索!$E$2),A422,"")</f>
        <v/>
      </c>
    </row>
    <row r="423" spans="1:9" x14ac:dyDescent="0.15">
      <c r="A423">
        <v>422</v>
      </c>
      <c r="B423" s="10" t="s">
        <v>27</v>
      </c>
      <c r="C423" s="10" t="s">
        <v>21</v>
      </c>
      <c r="D423" s="10" t="s">
        <v>20</v>
      </c>
      <c r="E423" s="11">
        <v>671</v>
      </c>
      <c r="F423" s="11">
        <v>1</v>
      </c>
      <c r="G423" s="11">
        <v>0</v>
      </c>
      <c r="H423" s="11">
        <v>1432</v>
      </c>
      <c r="I423" t="str">
        <f>IF(AND(D423=受益地検索!$C$43,E423=受益地検索!$E$2),A423,"")</f>
        <v/>
      </c>
    </row>
    <row r="424" spans="1:9" x14ac:dyDescent="0.15">
      <c r="A424">
        <v>423</v>
      </c>
      <c r="B424" s="10" t="s">
        <v>27</v>
      </c>
      <c r="C424" s="10" t="s">
        <v>21</v>
      </c>
      <c r="D424" s="10" t="s">
        <v>20</v>
      </c>
      <c r="E424" s="11">
        <v>671</v>
      </c>
      <c r="F424" s="11">
        <v>2</v>
      </c>
      <c r="G424" s="11">
        <v>0</v>
      </c>
      <c r="H424" s="11">
        <v>699</v>
      </c>
      <c r="I424" t="str">
        <f>IF(AND(D424=受益地検索!$C$43,E424=受益地検索!$E$2),A424,"")</f>
        <v/>
      </c>
    </row>
    <row r="425" spans="1:9" x14ac:dyDescent="0.15">
      <c r="A425">
        <v>424</v>
      </c>
      <c r="B425" s="10" t="s">
        <v>27</v>
      </c>
      <c r="C425" s="10" t="s">
        <v>21</v>
      </c>
      <c r="D425" s="10" t="s">
        <v>20</v>
      </c>
      <c r="E425" s="11">
        <v>672</v>
      </c>
      <c r="F425" s="11">
        <v>1</v>
      </c>
      <c r="G425" s="11">
        <v>0</v>
      </c>
      <c r="H425" s="11">
        <v>1799</v>
      </c>
      <c r="I425" t="str">
        <f>IF(AND(D425=受益地検索!$C$43,E425=受益地検索!$E$2),A425,"")</f>
        <v/>
      </c>
    </row>
    <row r="426" spans="1:9" x14ac:dyDescent="0.15">
      <c r="A426">
        <v>425</v>
      </c>
      <c r="B426" s="10" t="s">
        <v>27</v>
      </c>
      <c r="C426" s="10" t="s">
        <v>21</v>
      </c>
      <c r="D426" s="10" t="s">
        <v>20</v>
      </c>
      <c r="E426" s="11">
        <v>673</v>
      </c>
      <c r="F426" s="11">
        <v>1</v>
      </c>
      <c r="G426" s="11">
        <v>0</v>
      </c>
      <c r="H426" s="11">
        <v>1816</v>
      </c>
      <c r="I426" t="str">
        <f>IF(AND(D426=受益地検索!$C$43,E426=受益地検索!$E$2),A426,"")</f>
        <v/>
      </c>
    </row>
    <row r="427" spans="1:9" x14ac:dyDescent="0.15">
      <c r="A427">
        <v>426</v>
      </c>
      <c r="B427" s="10" t="s">
        <v>27</v>
      </c>
      <c r="C427" s="10" t="s">
        <v>21</v>
      </c>
      <c r="D427" s="10" t="s">
        <v>20</v>
      </c>
      <c r="E427" s="11">
        <v>674</v>
      </c>
      <c r="F427" s="11">
        <v>3</v>
      </c>
      <c r="G427" s="11">
        <v>0</v>
      </c>
      <c r="H427" s="11">
        <v>2835</v>
      </c>
      <c r="I427" t="str">
        <f>IF(AND(D427=受益地検索!$C$43,E427=受益地検索!$E$2),A427,"")</f>
        <v/>
      </c>
    </row>
    <row r="428" spans="1:9" x14ac:dyDescent="0.15">
      <c r="A428">
        <v>427</v>
      </c>
      <c r="B428" s="10" t="s">
        <v>27</v>
      </c>
      <c r="C428" s="10" t="s">
        <v>21</v>
      </c>
      <c r="D428" s="10" t="s">
        <v>20</v>
      </c>
      <c r="E428" s="11">
        <v>676</v>
      </c>
      <c r="F428" s="11">
        <v>1</v>
      </c>
      <c r="G428" s="11">
        <v>0</v>
      </c>
      <c r="H428" s="11">
        <v>1970</v>
      </c>
      <c r="I428" t="str">
        <f>IF(AND(D428=受益地検索!$C$43,E428=受益地検索!$E$2),A428,"")</f>
        <v/>
      </c>
    </row>
    <row r="429" spans="1:9" x14ac:dyDescent="0.15">
      <c r="A429">
        <v>428</v>
      </c>
      <c r="B429" s="10" t="s">
        <v>27</v>
      </c>
      <c r="C429" s="10" t="s">
        <v>21</v>
      </c>
      <c r="D429" s="10" t="s">
        <v>20</v>
      </c>
      <c r="E429" s="11">
        <v>677</v>
      </c>
      <c r="F429" s="11">
        <v>1</v>
      </c>
      <c r="G429" s="11">
        <v>0</v>
      </c>
      <c r="H429" s="11">
        <v>2310</v>
      </c>
      <c r="I429" t="str">
        <f>IF(AND(D429=受益地検索!$C$43,E429=受益地検索!$E$2),A429,"")</f>
        <v/>
      </c>
    </row>
    <row r="430" spans="1:9" x14ac:dyDescent="0.15">
      <c r="A430">
        <v>429</v>
      </c>
      <c r="B430" s="10" t="s">
        <v>27</v>
      </c>
      <c r="C430" s="10" t="s">
        <v>21</v>
      </c>
      <c r="D430" s="10" t="s">
        <v>20</v>
      </c>
      <c r="E430" s="11">
        <v>678</v>
      </c>
      <c r="F430" s="11">
        <v>1</v>
      </c>
      <c r="G430" s="11">
        <v>0</v>
      </c>
      <c r="H430" s="11">
        <v>2145</v>
      </c>
      <c r="I430" t="str">
        <f>IF(AND(D430=受益地検索!$C$43,E430=受益地検索!$E$2),A430,"")</f>
        <v/>
      </c>
    </row>
    <row r="431" spans="1:9" x14ac:dyDescent="0.15">
      <c r="A431">
        <v>430</v>
      </c>
      <c r="B431" s="10" t="s">
        <v>27</v>
      </c>
      <c r="C431" s="10" t="s">
        <v>21</v>
      </c>
      <c r="D431" s="10" t="s">
        <v>20</v>
      </c>
      <c r="E431" s="11">
        <v>679</v>
      </c>
      <c r="F431" s="11">
        <v>1</v>
      </c>
      <c r="G431" s="11">
        <v>0</v>
      </c>
      <c r="H431" s="11">
        <v>1584</v>
      </c>
      <c r="I431" t="str">
        <f>IF(AND(D431=受益地検索!$C$43,E431=受益地検索!$E$2),A431,"")</f>
        <v/>
      </c>
    </row>
    <row r="432" spans="1:9" x14ac:dyDescent="0.15">
      <c r="A432">
        <v>431</v>
      </c>
      <c r="B432" s="10" t="s">
        <v>27</v>
      </c>
      <c r="C432" s="10" t="s">
        <v>21</v>
      </c>
      <c r="D432" s="10" t="s">
        <v>20</v>
      </c>
      <c r="E432" s="11">
        <v>680</v>
      </c>
      <c r="F432" s="11">
        <v>1</v>
      </c>
      <c r="G432" s="11">
        <v>0</v>
      </c>
      <c r="H432" s="11">
        <v>1523</v>
      </c>
      <c r="I432" t="str">
        <f>IF(AND(D432=受益地検索!$C$43,E432=受益地検索!$E$2),A432,"")</f>
        <v/>
      </c>
    </row>
    <row r="433" spans="1:9" x14ac:dyDescent="0.15">
      <c r="A433">
        <v>432</v>
      </c>
      <c r="B433" s="10" t="s">
        <v>27</v>
      </c>
      <c r="C433" s="10" t="s">
        <v>21</v>
      </c>
      <c r="D433" s="10" t="s">
        <v>20</v>
      </c>
      <c r="E433" s="11">
        <v>681</v>
      </c>
      <c r="F433" s="11">
        <v>1</v>
      </c>
      <c r="G433" s="11">
        <v>0</v>
      </c>
      <c r="H433" s="11">
        <v>3643</v>
      </c>
      <c r="I433" t="str">
        <f>IF(AND(D433=受益地検索!$C$43,E433=受益地検索!$E$2),A433,"")</f>
        <v/>
      </c>
    </row>
    <row r="434" spans="1:9" x14ac:dyDescent="0.15">
      <c r="A434">
        <v>433</v>
      </c>
      <c r="B434" s="10" t="s">
        <v>27</v>
      </c>
      <c r="C434" s="10" t="s">
        <v>21</v>
      </c>
      <c r="D434" s="10" t="s">
        <v>20</v>
      </c>
      <c r="E434" s="11">
        <v>682</v>
      </c>
      <c r="F434" s="11">
        <v>1</v>
      </c>
      <c r="G434" s="11">
        <v>0</v>
      </c>
      <c r="H434" s="11">
        <v>2255</v>
      </c>
      <c r="I434" t="str">
        <f>IF(AND(D434=受益地検索!$C$43,E434=受益地検索!$E$2),A434,"")</f>
        <v/>
      </c>
    </row>
    <row r="435" spans="1:9" x14ac:dyDescent="0.15">
      <c r="A435">
        <v>434</v>
      </c>
      <c r="B435" s="10" t="s">
        <v>27</v>
      </c>
      <c r="C435" s="10" t="s">
        <v>21</v>
      </c>
      <c r="D435" s="10" t="s">
        <v>20</v>
      </c>
      <c r="E435" s="11">
        <v>683</v>
      </c>
      <c r="F435" s="11">
        <v>1</v>
      </c>
      <c r="G435" s="11">
        <v>0</v>
      </c>
      <c r="H435" s="11">
        <v>3556</v>
      </c>
      <c r="I435" t="str">
        <f>IF(AND(D435=受益地検索!$C$43,E435=受益地検索!$E$2),A435,"")</f>
        <v/>
      </c>
    </row>
    <row r="436" spans="1:9" x14ac:dyDescent="0.15">
      <c r="A436">
        <v>435</v>
      </c>
      <c r="B436" s="10" t="s">
        <v>27</v>
      </c>
      <c r="C436" s="10" t="s">
        <v>21</v>
      </c>
      <c r="D436" s="10" t="s">
        <v>20</v>
      </c>
      <c r="E436" s="11">
        <v>685</v>
      </c>
      <c r="F436" s="11">
        <v>1</v>
      </c>
      <c r="G436" s="11">
        <v>0</v>
      </c>
      <c r="H436" s="11">
        <v>2171</v>
      </c>
      <c r="I436" t="str">
        <f>IF(AND(D436=受益地検索!$C$43,E436=受益地検索!$E$2),A436,"")</f>
        <v/>
      </c>
    </row>
    <row r="437" spans="1:9" x14ac:dyDescent="0.15">
      <c r="A437">
        <v>436</v>
      </c>
      <c r="B437" s="10" t="s">
        <v>27</v>
      </c>
      <c r="C437" s="10" t="s">
        <v>21</v>
      </c>
      <c r="D437" s="10" t="s">
        <v>20</v>
      </c>
      <c r="E437" s="11">
        <v>686</v>
      </c>
      <c r="F437" s="11">
        <v>1</v>
      </c>
      <c r="G437" s="11">
        <v>0</v>
      </c>
      <c r="H437" s="11">
        <v>2239</v>
      </c>
      <c r="I437" t="str">
        <f>IF(AND(D437=受益地検索!$C$43,E437=受益地検索!$E$2),A437,"")</f>
        <v/>
      </c>
    </row>
    <row r="438" spans="1:9" x14ac:dyDescent="0.15">
      <c r="A438">
        <v>437</v>
      </c>
      <c r="B438" s="10" t="s">
        <v>27</v>
      </c>
      <c r="C438" s="10" t="s">
        <v>21</v>
      </c>
      <c r="D438" s="10" t="s">
        <v>20</v>
      </c>
      <c r="E438" s="11">
        <v>687</v>
      </c>
      <c r="F438" s="11">
        <v>1</v>
      </c>
      <c r="G438" s="11">
        <v>0</v>
      </c>
      <c r="H438" s="11">
        <v>2191</v>
      </c>
      <c r="I438" t="str">
        <f>IF(AND(D438=受益地検索!$C$43,E438=受益地検索!$E$2),A438,"")</f>
        <v/>
      </c>
    </row>
    <row r="439" spans="1:9" x14ac:dyDescent="0.15">
      <c r="A439">
        <v>438</v>
      </c>
      <c r="B439" s="10" t="s">
        <v>27</v>
      </c>
      <c r="C439" s="10" t="s">
        <v>21</v>
      </c>
      <c r="D439" s="10" t="s">
        <v>20</v>
      </c>
      <c r="E439" s="11">
        <v>688</v>
      </c>
      <c r="F439" s="11">
        <v>1</v>
      </c>
      <c r="G439" s="11">
        <v>0</v>
      </c>
      <c r="H439" s="11">
        <v>1999</v>
      </c>
      <c r="I439" t="str">
        <f>IF(AND(D439=受益地検索!$C$43,E439=受益地検索!$E$2),A439,"")</f>
        <v/>
      </c>
    </row>
    <row r="440" spans="1:9" x14ac:dyDescent="0.15">
      <c r="A440">
        <v>439</v>
      </c>
      <c r="B440" s="10" t="s">
        <v>27</v>
      </c>
      <c r="C440" s="10" t="s">
        <v>21</v>
      </c>
      <c r="D440" s="10" t="s">
        <v>20</v>
      </c>
      <c r="E440" s="11">
        <v>689</v>
      </c>
      <c r="F440" s="11">
        <v>0</v>
      </c>
      <c r="G440" s="11">
        <v>0</v>
      </c>
      <c r="H440" s="11">
        <v>2350</v>
      </c>
      <c r="I440" t="str">
        <f>IF(AND(D440=受益地検索!$C$43,E440=受益地検索!$E$2),A440,"")</f>
        <v/>
      </c>
    </row>
    <row r="441" spans="1:9" x14ac:dyDescent="0.15">
      <c r="A441">
        <v>440</v>
      </c>
      <c r="B441" s="10" t="s">
        <v>27</v>
      </c>
      <c r="C441" s="10" t="s">
        <v>21</v>
      </c>
      <c r="D441" s="10" t="s">
        <v>20</v>
      </c>
      <c r="E441" s="11">
        <v>690</v>
      </c>
      <c r="F441" s="11">
        <v>0</v>
      </c>
      <c r="G441" s="11">
        <v>0</v>
      </c>
      <c r="H441" s="11">
        <v>2407</v>
      </c>
      <c r="I441" t="str">
        <f>IF(AND(D441=受益地検索!$C$43,E441=受益地検索!$E$2),A441,"")</f>
        <v/>
      </c>
    </row>
    <row r="442" spans="1:9" x14ac:dyDescent="0.15">
      <c r="A442">
        <v>441</v>
      </c>
      <c r="B442" s="10" t="s">
        <v>27</v>
      </c>
      <c r="C442" s="10" t="s">
        <v>21</v>
      </c>
      <c r="D442" s="10" t="s">
        <v>20</v>
      </c>
      <c r="E442" s="11">
        <v>691</v>
      </c>
      <c r="F442" s="11">
        <v>1</v>
      </c>
      <c r="G442" s="11">
        <v>0</v>
      </c>
      <c r="H442" s="11">
        <v>1983</v>
      </c>
      <c r="I442" t="str">
        <f>IF(AND(D442=受益地検索!$C$43,E442=受益地検索!$E$2),A442,"")</f>
        <v/>
      </c>
    </row>
    <row r="443" spans="1:9" x14ac:dyDescent="0.15">
      <c r="A443">
        <v>442</v>
      </c>
      <c r="B443" s="10" t="s">
        <v>27</v>
      </c>
      <c r="C443" s="10" t="s">
        <v>21</v>
      </c>
      <c r="D443" s="10" t="s">
        <v>20</v>
      </c>
      <c r="E443" s="11">
        <v>692</v>
      </c>
      <c r="F443" s="11">
        <v>1</v>
      </c>
      <c r="G443" s="11">
        <v>0</v>
      </c>
      <c r="H443" s="11">
        <v>1958</v>
      </c>
      <c r="I443" t="str">
        <f>IF(AND(D443=受益地検索!$C$43,E443=受益地検索!$E$2),A443,"")</f>
        <v/>
      </c>
    </row>
    <row r="444" spans="1:9" x14ac:dyDescent="0.15">
      <c r="A444">
        <v>443</v>
      </c>
      <c r="B444" s="10" t="s">
        <v>27</v>
      </c>
      <c r="C444" s="10" t="s">
        <v>21</v>
      </c>
      <c r="D444" s="10" t="s">
        <v>20</v>
      </c>
      <c r="E444" s="11">
        <v>693</v>
      </c>
      <c r="F444" s="11">
        <v>1</v>
      </c>
      <c r="G444" s="11">
        <v>0</v>
      </c>
      <c r="H444" s="11">
        <v>1492</v>
      </c>
      <c r="I444" t="str">
        <f>IF(AND(D444=受益地検索!$C$43,E444=受益地検索!$E$2),A444,"")</f>
        <v/>
      </c>
    </row>
    <row r="445" spans="1:9" x14ac:dyDescent="0.15">
      <c r="A445">
        <v>444</v>
      </c>
      <c r="B445" s="10" t="s">
        <v>27</v>
      </c>
      <c r="C445" s="10" t="s">
        <v>21</v>
      </c>
      <c r="D445" s="10" t="s">
        <v>20</v>
      </c>
      <c r="E445" s="11">
        <v>694</v>
      </c>
      <c r="F445" s="11">
        <v>1</v>
      </c>
      <c r="G445" s="11">
        <v>0</v>
      </c>
      <c r="H445" s="11">
        <v>1362</v>
      </c>
      <c r="I445" t="str">
        <f>IF(AND(D445=受益地検索!$C$43,E445=受益地検索!$E$2),A445,"")</f>
        <v/>
      </c>
    </row>
    <row r="446" spans="1:9" x14ac:dyDescent="0.15">
      <c r="A446">
        <v>445</v>
      </c>
      <c r="B446" s="10" t="s">
        <v>27</v>
      </c>
      <c r="C446" s="10" t="s">
        <v>21</v>
      </c>
      <c r="D446" s="10" t="s">
        <v>20</v>
      </c>
      <c r="E446" s="11">
        <v>695</v>
      </c>
      <c r="F446" s="11">
        <v>1</v>
      </c>
      <c r="G446" s="11">
        <v>0</v>
      </c>
      <c r="H446" s="11">
        <v>1275</v>
      </c>
      <c r="I446" t="str">
        <f>IF(AND(D446=受益地検索!$C$43,E446=受益地検索!$E$2),A446,"")</f>
        <v/>
      </c>
    </row>
    <row r="447" spans="1:9" x14ac:dyDescent="0.15">
      <c r="A447">
        <v>446</v>
      </c>
      <c r="B447" s="10" t="s">
        <v>27</v>
      </c>
      <c r="C447" s="10" t="s">
        <v>21</v>
      </c>
      <c r="D447" s="10" t="s">
        <v>20</v>
      </c>
      <c r="E447" s="11">
        <v>696</v>
      </c>
      <c r="F447" s="11">
        <v>1</v>
      </c>
      <c r="G447" s="11">
        <v>0</v>
      </c>
      <c r="H447" s="11">
        <v>1510</v>
      </c>
      <c r="I447" t="str">
        <f>IF(AND(D447=受益地検索!$C$43,E447=受益地検索!$E$2),A447,"")</f>
        <v/>
      </c>
    </row>
    <row r="448" spans="1:9" x14ac:dyDescent="0.15">
      <c r="A448">
        <v>447</v>
      </c>
      <c r="B448" s="10" t="s">
        <v>27</v>
      </c>
      <c r="C448" s="10" t="s">
        <v>21</v>
      </c>
      <c r="D448" s="10" t="s">
        <v>20</v>
      </c>
      <c r="E448" s="11">
        <v>699</v>
      </c>
      <c r="F448" s="11">
        <v>1</v>
      </c>
      <c r="G448" s="11">
        <v>0</v>
      </c>
      <c r="H448" s="11">
        <v>1892</v>
      </c>
      <c r="I448" t="str">
        <f>IF(AND(D448=受益地検索!$C$43,E448=受益地検索!$E$2),A448,"")</f>
        <v/>
      </c>
    </row>
    <row r="449" spans="1:9" x14ac:dyDescent="0.15">
      <c r="A449">
        <v>448</v>
      </c>
      <c r="B449" s="10" t="s">
        <v>27</v>
      </c>
      <c r="C449" s="10" t="s">
        <v>21</v>
      </c>
      <c r="D449" s="10" t="s">
        <v>20</v>
      </c>
      <c r="E449" s="11">
        <v>699</v>
      </c>
      <c r="F449" s="11">
        <v>2</v>
      </c>
      <c r="G449" s="11">
        <v>0</v>
      </c>
      <c r="H449" s="11">
        <v>1585</v>
      </c>
      <c r="I449" t="str">
        <f>IF(AND(D449=受益地検索!$C$43,E449=受益地検索!$E$2),A449,"")</f>
        <v/>
      </c>
    </row>
    <row r="450" spans="1:9" x14ac:dyDescent="0.15">
      <c r="A450">
        <v>449</v>
      </c>
      <c r="B450" s="10" t="s">
        <v>27</v>
      </c>
      <c r="C450" s="10" t="s">
        <v>21</v>
      </c>
      <c r="D450" s="10" t="s">
        <v>20</v>
      </c>
      <c r="E450" s="11">
        <v>701</v>
      </c>
      <c r="F450" s="11">
        <v>2</v>
      </c>
      <c r="G450" s="11">
        <v>0</v>
      </c>
      <c r="H450" s="11">
        <v>28</v>
      </c>
      <c r="I450" t="str">
        <f>IF(AND(D450=受益地検索!$C$43,E450=受益地検索!$E$2),A450,"")</f>
        <v/>
      </c>
    </row>
    <row r="451" spans="1:9" x14ac:dyDescent="0.15">
      <c r="A451">
        <v>450</v>
      </c>
      <c r="B451" s="10" t="s">
        <v>27</v>
      </c>
      <c r="C451" s="10" t="s">
        <v>21</v>
      </c>
      <c r="D451" s="10" t="s">
        <v>20</v>
      </c>
      <c r="E451" s="11">
        <v>705</v>
      </c>
      <c r="F451" s="11">
        <v>3</v>
      </c>
      <c r="G451" s="11">
        <v>0</v>
      </c>
      <c r="H451" s="11">
        <v>1979</v>
      </c>
      <c r="I451" t="str">
        <f>IF(AND(D451=受益地検索!$C$43,E451=受益地検索!$E$2),A451,"")</f>
        <v/>
      </c>
    </row>
    <row r="452" spans="1:9" x14ac:dyDescent="0.15">
      <c r="A452">
        <v>451</v>
      </c>
      <c r="B452" s="10" t="s">
        <v>27</v>
      </c>
      <c r="C452" s="10" t="s">
        <v>21</v>
      </c>
      <c r="D452" s="10" t="s">
        <v>20</v>
      </c>
      <c r="E452" s="11">
        <v>705</v>
      </c>
      <c r="F452" s="11">
        <v>4</v>
      </c>
      <c r="G452" s="11">
        <v>0</v>
      </c>
      <c r="H452" s="11">
        <v>58</v>
      </c>
      <c r="I452" t="str">
        <f>IF(AND(D452=受益地検索!$C$43,E452=受益地検索!$E$2),A452,"")</f>
        <v/>
      </c>
    </row>
    <row r="453" spans="1:9" x14ac:dyDescent="0.15">
      <c r="A453">
        <v>452</v>
      </c>
      <c r="B453" s="10" t="s">
        <v>27</v>
      </c>
      <c r="C453" s="10" t="s">
        <v>21</v>
      </c>
      <c r="D453" s="10" t="s">
        <v>20</v>
      </c>
      <c r="E453" s="11">
        <v>705</v>
      </c>
      <c r="F453" s="11">
        <v>5</v>
      </c>
      <c r="G453" s="11">
        <v>0</v>
      </c>
      <c r="H453" s="11">
        <v>201</v>
      </c>
      <c r="I453" t="str">
        <f>IF(AND(D453=受益地検索!$C$43,E453=受益地検索!$E$2),A453,"")</f>
        <v/>
      </c>
    </row>
    <row r="454" spans="1:9" x14ac:dyDescent="0.15">
      <c r="A454">
        <v>453</v>
      </c>
      <c r="B454" s="10" t="s">
        <v>27</v>
      </c>
      <c r="C454" s="10" t="s">
        <v>21</v>
      </c>
      <c r="D454" s="10" t="s">
        <v>20</v>
      </c>
      <c r="E454" s="11">
        <v>706</v>
      </c>
      <c r="F454" s="11">
        <v>1</v>
      </c>
      <c r="G454" s="11">
        <v>0</v>
      </c>
      <c r="H454" s="11">
        <v>1725</v>
      </c>
      <c r="I454" t="str">
        <f>IF(AND(D454=受益地検索!$C$43,E454=受益地検索!$E$2),A454,"")</f>
        <v/>
      </c>
    </row>
    <row r="455" spans="1:9" x14ac:dyDescent="0.15">
      <c r="A455">
        <v>454</v>
      </c>
      <c r="B455" s="10" t="s">
        <v>27</v>
      </c>
      <c r="C455" s="10" t="s">
        <v>21</v>
      </c>
      <c r="D455" s="10" t="s">
        <v>20</v>
      </c>
      <c r="E455" s="11">
        <v>707</v>
      </c>
      <c r="F455" s="11">
        <v>1</v>
      </c>
      <c r="G455" s="11">
        <v>0</v>
      </c>
      <c r="H455" s="11">
        <v>2703</v>
      </c>
      <c r="I455" t="str">
        <f>IF(AND(D455=受益地検索!$C$43,E455=受益地検索!$E$2),A455,"")</f>
        <v/>
      </c>
    </row>
    <row r="456" spans="1:9" x14ac:dyDescent="0.15">
      <c r="A456">
        <v>455</v>
      </c>
      <c r="B456" s="10" t="s">
        <v>27</v>
      </c>
      <c r="C456" s="10" t="s">
        <v>21</v>
      </c>
      <c r="D456" s="10" t="s">
        <v>20</v>
      </c>
      <c r="E456" s="11">
        <v>712</v>
      </c>
      <c r="F456" s="11">
        <v>4</v>
      </c>
      <c r="G456" s="11">
        <v>0</v>
      </c>
      <c r="H456" s="11">
        <v>493</v>
      </c>
      <c r="I456" t="str">
        <f>IF(AND(D456=受益地検索!$C$43,E456=受益地検索!$E$2),A456,"")</f>
        <v/>
      </c>
    </row>
    <row r="457" spans="1:9" x14ac:dyDescent="0.15">
      <c r="A457">
        <v>456</v>
      </c>
      <c r="B457" s="10" t="s">
        <v>27</v>
      </c>
      <c r="C457" s="10" t="s">
        <v>21</v>
      </c>
      <c r="D457" s="10" t="s">
        <v>20</v>
      </c>
      <c r="E457" s="11">
        <v>712</v>
      </c>
      <c r="F457" s="11">
        <v>8</v>
      </c>
      <c r="G457" s="11">
        <v>0</v>
      </c>
      <c r="H457" s="11">
        <v>424</v>
      </c>
      <c r="I457" t="str">
        <f>IF(AND(D457=受益地検索!$C$43,E457=受益地検索!$E$2),A457,"")</f>
        <v/>
      </c>
    </row>
    <row r="458" spans="1:9" x14ac:dyDescent="0.15">
      <c r="A458">
        <v>457</v>
      </c>
      <c r="B458" s="10" t="s">
        <v>27</v>
      </c>
      <c r="C458" s="10" t="s">
        <v>21</v>
      </c>
      <c r="D458" s="10" t="s">
        <v>20</v>
      </c>
      <c r="E458" s="11">
        <v>716</v>
      </c>
      <c r="F458" s="11">
        <v>2</v>
      </c>
      <c r="G458" s="11">
        <v>0</v>
      </c>
      <c r="H458" s="11">
        <v>2201</v>
      </c>
      <c r="I458" t="str">
        <f>IF(AND(D458=受益地検索!$C$43,E458=受益地検索!$E$2),A458,"")</f>
        <v/>
      </c>
    </row>
    <row r="459" spans="1:9" x14ac:dyDescent="0.15">
      <c r="A459">
        <v>458</v>
      </c>
      <c r="B459" s="10" t="s">
        <v>27</v>
      </c>
      <c r="C459" s="10" t="s">
        <v>21</v>
      </c>
      <c r="D459" s="10" t="s">
        <v>20</v>
      </c>
      <c r="E459" s="11">
        <v>721</v>
      </c>
      <c r="F459" s="11">
        <v>1</v>
      </c>
      <c r="G459" s="11">
        <v>0</v>
      </c>
      <c r="H459" s="11">
        <v>383</v>
      </c>
      <c r="I459" t="str">
        <f>IF(AND(D459=受益地検索!$C$43,E459=受益地検索!$E$2),A459,"")</f>
        <v/>
      </c>
    </row>
    <row r="460" spans="1:9" x14ac:dyDescent="0.15">
      <c r="A460">
        <v>459</v>
      </c>
      <c r="B460" s="10" t="s">
        <v>27</v>
      </c>
      <c r="C460" s="10" t="s">
        <v>21</v>
      </c>
      <c r="D460" s="10" t="s">
        <v>20</v>
      </c>
      <c r="E460" s="11">
        <v>722</v>
      </c>
      <c r="F460" s="11">
        <v>1</v>
      </c>
      <c r="G460" s="11">
        <v>0</v>
      </c>
      <c r="H460" s="11">
        <v>1112</v>
      </c>
      <c r="I460" t="str">
        <f>IF(AND(D460=受益地検索!$C$43,E460=受益地検索!$E$2),A460,"")</f>
        <v/>
      </c>
    </row>
    <row r="461" spans="1:9" x14ac:dyDescent="0.15">
      <c r="A461">
        <v>460</v>
      </c>
      <c r="B461" s="10" t="s">
        <v>27</v>
      </c>
      <c r="C461" s="10" t="s">
        <v>21</v>
      </c>
      <c r="D461" s="10" t="s">
        <v>20</v>
      </c>
      <c r="E461" s="11">
        <v>724</v>
      </c>
      <c r="F461" s="11">
        <v>1</v>
      </c>
      <c r="G461" s="11">
        <v>0</v>
      </c>
      <c r="H461" s="11">
        <v>1131</v>
      </c>
      <c r="I461" t="str">
        <f>IF(AND(D461=受益地検索!$C$43,E461=受益地検索!$E$2),A461,"")</f>
        <v/>
      </c>
    </row>
    <row r="462" spans="1:9" x14ac:dyDescent="0.15">
      <c r="A462">
        <v>461</v>
      </c>
      <c r="B462" s="10" t="s">
        <v>27</v>
      </c>
      <c r="C462" s="10" t="s">
        <v>21</v>
      </c>
      <c r="D462" s="10" t="s">
        <v>20</v>
      </c>
      <c r="E462" s="11">
        <v>726</v>
      </c>
      <c r="F462" s="11">
        <v>1</v>
      </c>
      <c r="G462" s="11">
        <v>0</v>
      </c>
      <c r="H462" s="11">
        <v>311</v>
      </c>
      <c r="I462" t="str">
        <f>IF(AND(D462=受益地検索!$C$43,E462=受益地検索!$E$2),A462,"")</f>
        <v/>
      </c>
    </row>
    <row r="463" spans="1:9" x14ac:dyDescent="0.15">
      <c r="A463">
        <v>462</v>
      </c>
      <c r="B463" s="10" t="s">
        <v>27</v>
      </c>
      <c r="C463" s="10" t="s">
        <v>21</v>
      </c>
      <c r="D463" s="10" t="s">
        <v>20</v>
      </c>
      <c r="E463" s="11">
        <v>727</v>
      </c>
      <c r="F463" s="11">
        <v>1</v>
      </c>
      <c r="G463" s="11">
        <v>0</v>
      </c>
      <c r="H463" s="11">
        <v>605</v>
      </c>
      <c r="I463" t="str">
        <f>IF(AND(D463=受益地検索!$C$43,E463=受益地検索!$E$2),A463,"")</f>
        <v/>
      </c>
    </row>
    <row r="464" spans="1:9" x14ac:dyDescent="0.15">
      <c r="A464">
        <v>463</v>
      </c>
      <c r="B464" s="10" t="s">
        <v>27</v>
      </c>
      <c r="C464" s="10" t="s">
        <v>21</v>
      </c>
      <c r="D464" s="10" t="s">
        <v>20</v>
      </c>
      <c r="E464" s="11">
        <v>728</v>
      </c>
      <c r="F464" s="11">
        <v>1</v>
      </c>
      <c r="G464" s="11">
        <v>0</v>
      </c>
      <c r="H464" s="11">
        <v>854</v>
      </c>
      <c r="I464" t="str">
        <f>IF(AND(D464=受益地検索!$C$43,E464=受益地検索!$E$2),A464,"")</f>
        <v/>
      </c>
    </row>
    <row r="465" spans="1:9" x14ac:dyDescent="0.15">
      <c r="A465">
        <v>464</v>
      </c>
      <c r="B465" s="10" t="s">
        <v>27</v>
      </c>
      <c r="C465" s="10" t="s">
        <v>21</v>
      </c>
      <c r="D465" s="10" t="s">
        <v>20</v>
      </c>
      <c r="E465" s="11">
        <v>729</v>
      </c>
      <c r="F465" s="11">
        <v>1</v>
      </c>
      <c r="G465" s="11">
        <v>0</v>
      </c>
      <c r="H465" s="11">
        <v>515</v>
      </c>
      <c r="I465" t="str">
        <f>IF(AND(D465=受益地検索!$C$43,E465=受益地検索!$E$2),A465,"")</f>
        <v/>
      </c>
    </row>
    <row r="466" spans="1:9" x14ac:dyDescent="0.15">
      <c r="A466">
        <v>465</v>
      </c>
      <c r="B466" s="10" t="s">
        <v>27</v>
      </c>
      <c r="C466" s="10" t="s">
        <v>21</v>
      </c>
      <c r="D466" s="10" t="s">
        <v>20</v>
      </c>
      <c r="E466" s="11">
        <v>730</v>
      </c>
      <c r="F466" s="11">
        <v>1</v>
      </c>
      <c r="G466" s="11">
        <v>0</v>
      </c>
      <c r="H466" s="11">
        <v>2030</v>
      </c>
      <c r="I466" t="str">
        <f>IF(AND(D466=受益地検索!$C$43,E466=受益地検索!$E$2),A466,"")</f>
        <v/>
      </c>
    </row>
    <row r="467" spans="1:9" x14ac:dyDescent="0.15">
      <c r="A467">
        <v>466</v>
      </c>
      <c r="B467" s="10" t="s">
        <v>27</v>
      </c>
      <c r="C467" s="10" t="s">
        <v>21</v>
      </c>
      <c r="D467" s="10" t="s">
        <v>20</v>
      </c>
      <c r="E467" s="11">
        <v>744</v>
      </c>
      <c r="F467" s="11">
        <v>4</v>
      </c>
      <c r="G467" s="11">
        <v>0</v>
      </c>
      <c r="H467" s="11">
        <v>179</v>
      </c>
      <c r="I467" t="str">
        <f>IF(AND(D467=受益地検索!$C$43,E467=受益地検索!$E$2),A467,"")</f>
        <v/>
      </c>
    </row>
    <row r="468" spans="1:9" x14ac:dyDescent="0.15">
      <c r="A468">
        <v>467</v>
      </c>
      <c r="B468" s="10" t="s">
        <v>27</v>
      </c>
      <c r="C468" s="10" t="s">
        <v>21</v>
      </c>
      <c r="D468" s="10" t="s">
        <v>20</v>
      </c>
      <c r="E468" s="11">
        <v>744</v>
      </c>
      <c r="F468" s="11">
        <v>5</v>
      </c>
      <c r="G468" s="11">
        <v>0</v>
      </c>
      <c r="H468" s="11">
        <v>30</v>
      </c>
      <c r="I468" t="str">
        <f>IF(AND(D468=受益地検索!$C$43,E468=受益地検索!$E$2),A468,"")</f>
        <v/>
      </c>
    </row>
    <row r="469" spans="1:9" x14ac:dyDescent="0.15">
      <c r="A469">
        <v>468</v>
      </c>
      <c r="B469" s="10" t="s">
        <v>27</v>
      </c>
      <c r="C469" s="10" t="s">
        <v>21</v>
      </c>
      <c r="D469" s="10" t="s">
        <v>20</v>
      </c>
      <c r="E469" s="11">
        <v>745</v>
      </c>
      <c r="F469" s="11">
        <v>1</v>
      </c>
      <c r="G469" s="11">
        <v>0</v>
      </c>
      <c r="H469" s="11">
        <v>606</v>
      </c>
      <c r="I469" t="str">
        <f>IF(AND(D469=受益地検索!$C$43,E469=受益地検索!$E$2),A469,"")</f>
        <v/>
      </c>
    </row>
    <row r="470" spans="1:9" x14ac:dyDescent="0.15">
      <c r="A470">
        <v>469</v>
      </c>
      <c r="B470" s="10" t="s">
        <v>27</v>
      </c>
      <c r="C470" s="10" t="s">
        <v>21</v>
      </c>
      <c r="D470" s="10" t="s">
        <v>20</v>
      </c>
      <c r="E470" s="11">
        <v>748</v>
      </c>
      <c r="F470" s="11">
        <v>1</v>
      </c>
      <c r="G470" s="11">
        <v>0</v>
      </c>
      <c r="H470" s="11">
        <v>970</v>
      </c>
      <c r="I470" t="str">
        <f>IF(AND(D470=受益地検索!$C$43,E470=受益地検索!$E$2),A470,"")</f>
        <v/>
      </c>
    </row>
    <row r="471" spans="1:9" x14ac:dyDescent="0.15">
      <c r="A471">
        <v>470</v>
      </c>
      <c r="B471" s="10" t="s">
        <v>27</v>
      </c>
      <c r="C471" s="10" t="s">
        <v>21</v>
      </c>
      <c r="D471" s="10" t="s">
        <v>20</v>
      </c>
      <c r="E471" s="11">
        <v>748</v>
      </c>
      <c r="F471" s="11">
        <v>2</v>
      </c>
      <c r="G471" s="11">
        <v>0</v>
      </c>
      <c r="H471" s="11">
        <v>669</v>
      </c>
      <c r="I471" t="str">
        <f>IF(AND(D471=受益地検索!$C$43,E471=受益地検索!$E$2),A471,"")</f>
        <v/>
      </c>
    </row>
    <row r="472" spans="1:9" x14ac:dyDescent="0.15">
      <c r="A472">
        <v>471</v>
      </c>
      <c r="B472" s="10" t="s">
        <v>27</v>
      </c>
      <c r="C472" s="10" t="s">
        <v>21</v>
      </c>
      <c r="D472" s="10" t="s">
        <v>20</v>
      </c>
      <c r="E472" s="11">
        <v>751</v>
      </c>
      <c r="F472" s="11">
        <v>1</v>
      </c>
      <c r="G472" s="11">
        <v>0</v>
      </c>
      <c r="H472" s="11">
        <v>259</v>
      </c>
      <c r="I472" t="str">
        <f>IF(AND(D472=受益地検索!$C$43,E472=受益地検索!$E$2),A472,"")</f>
        <v/>
      </c>
    </row>
    <row r="473" spans="1:9" x14ac:dyDescent="0.15">
      <c r="A473">
        <v>472</v>
      </c>
      <c r="B473" s="10" t="s">
        <v>27</v>
      </c>
      <c r="C473" s="10" t="s">
        <v>21</v>
      </c>
      <c r="D473" s="10" t="s">
        <v>20</v>
      </c>
      <c r="E473" s="11">
        <v>755</v>
      </c>
      <c r="F473" s="11">
        <v>1</v>
      </c>
      <c r="G473" s="11">
        <v>0</v>
      </c>
      <c r="H473" s="11">
        <v>719</v>
      </c>
      <c r="I473" t="str">
        <f>IF(AND(D473=受益地検索!$C$43,E473=受益地検索!$E$2),A473,"")</f>
        <v/>
      </c>
    </row>
    <row r="474" spans="1:9" x14ac:dyDescent="0.15">
      <c r="A474">
        <v>473</v>
      </c>
      <c r="B474" s="10" t="s">
        <v>27</v>
      </c>
      <c r="C474" s="10" t="s">
        <v>21</v>
      </c>
      <c r="D474" s="10" t="s">
        <v>20</v>
      </c>
      <c r="E474" s="11">
        <v>762</v>
      </c>
      <c r="F474" s="11">
        <v>3</v>
      </c>
      <c r="G474" s="11">
        <v>0</v>
      </c>
      <c r="H474" s="11">
        <v>238</v>
      </c>
      <c r="I474" t="str">
        <f>IF(AND(D474=受益地検索!$C$43,E474=受益地検索!$E$2),A474,"")</f>
        <v/>
      </c>
    </row>
    <row r="475" spans="1:9" x14ac:dyDescent="0.15">
      <c r="A475">
        <v>474</v>
      </c>
      <c r="B475" s="10" t="s">
        <v>27</v>
      </c>
      <c r="C475" s="10" t="s">
        <v>21</v>
      </c>
      <c r="D475" s="10" t="s">
        <v>20</v>
      </c>
      <c r="E475" s="11">
        <v>763</v>
      </c>
      <c r="F475" s="11">
        <v>1</v>
      </c>
      <c r="G475" s="11">
        <v>0</v>
      </c>
      <c r="H475" s="11">
        <v>244</v>
      </c>
      <c r="I475" t="str">
        <f>IF(AND(D475=受益地検索!$C$43,E475=受益地検索!$E$2),A475,"")</f>
        <v/>
      </c>
    </row>
    <row r="476" spans="1:9" x14ac:dyDescent="0.15">
      <c r="A476">
        <v>475</v>
      </c>
      <c r="B476" s="10" t="s">
        <v>27</v>
      </c>
      <c r="C476" s="10" t="s">
        <v>21</v>
      </c>
      <c r="D476" s="10" t="s">
        <v>20</v>
      </c>
      <c r="E476" s="11">
        <v>764</v>
      </c>
      <c r="F476" s="11">
        <v>0</v>
      </c>
      <c r="G476" s="11">
        <v>0</v>
      </c>
      <c r="H476" s="11">
        <v>294</v>
      </c>
      <c r="I476" t="str">
        <f>IF(AND(D476=受益地検索!$C$43,E476=受益地検索!$E$2),A476,"")</f>
        <v/>
      </c>
    </row>
    <row r="477" spans="1:9" x14ac:dyDescent="0.15">
      <c r="A477">
        <v>476</v>
      </c>
      <c r="B477" s="10" t="s">
        <v>27</v>
      </c>
      <c r="C477" s="10" t="s">
        <v>21</v>
      </c>
      <c r="D477" s="10" t="s">
        <v>20</v>
      </c>
      <c r="E477" s="11">
        <v>766</v>
      </c>
      <c r="F477" s="11">
        <v>0</v>
      </c>
      <c r="G477" s="11">
        <v>0</v>
      </c>
      <c r="H477" s="11">
        <v>1511</v>
      </c>
      <c r="I477" t="str">
        <f>IF(AND(D477=受益地検索!$C$43,E477=受益地検索!$E$2),A477,"")</f>
        <v/>
      </c>
    </row>
    <row r="478" spans="1:9" x14ac:dyDescent="0.15">
      <c r="A478">
        <v>477</v>
      </c>
      <c r="B478" s="10" t="s">
        <v>27</v>
      </c>
      <c r="C478" s="10" t="s">
        <v>21</v>
      </c>
      <c r="D478" s="10" t="s">
        <v>20</v>
      </c>
      <c r="E478" s="11">
        <v>767</v>
      </c>
      <c r="F478" s="11">
        <v>0</v>
      </c>
      <c r="G478" s="11">
        <v>0</v>
      </c>
      <c r="H478" s="11">
        <v>657</v>
      </c>
      <c r="I478" t="str">
        <f>IF(AND(D478=受益地検索!$C$43,E478=受益地検索!$E$2),A478,"")</f>
        <v/>
      </c>
    </row>
    <row r="479" spans="1:9" x14ac:dyDescent="0.15">
      <c r="A479">
        <v>478</v>
      </c>
      <c r="B479" s="10" t="s">
        <v>27</v>
      </c>
      <c r="C479" s="10" t="s">
        <v>21</v>
      </c>
      <c r="D479" s="10" t="s">
        <v>20</v>
      </c>
      <c r="E479" s="11">
        <v>768</v>
      </c>
      <c r="F479" s="11">
        <v>0</v>
      </c>
      <c r="G479" s="11">
        <v>0</v>
      </c>
      <c r="H479" s="11">
        <v>1522</v>
      </c>
      <c r="I479" t="str">
        <f>IF(AND(D479=受益地検索!$C$43,E479=受益地検索!$E$2),A479,"")</f>
        <v/>
      </c>
    </row>
    <row r="480" spans="1:9" x14ac:dyDescent="0.15">
      <c r="A480">
        <v>479</v>
      </c>
      <c r="B480" s="10" t="s">
        <v>27</v>
      </c>
      <c r="C480" s="10" t="s">
        <v>21</v>
      </c>
      <c r="D480" s="10" t="s">
        <v>20</v>
      </c>
      <c r="E480" s="11">
        <v>769</v>
      </c>
      <c r="F480" s="11">
        <v>0</v>
      </c>
      <c r="G480" s="11">
        <v>0</v>
      </c>
      <c r="H480" s="11">
        <v>1546</v>
      </c>
      <c r="I480" t="str">
        <f>IF(AND(D480=受益地検索!$C$43,E480=受益地検索!$E$2),A480,"")</f>
        <v/>
      </c>
    </row>
    <row r="481" spans="1:9" x14ac:dyDescent="0.15">
      <c r="A481">
        <v>480</v>
      </c>
      <c r="B481" s="10" t="s">
        <v>27</v>
      </c>
      <c r="C481" s="10" t="s">
        <v>21</v>
      </c>
      <c r="D481" s="10" t="s">
        <v>20</v>
      </c>
      <c r="E481" s="11">
        <v>770</v>
      </c>
      <c r="F481" s="11">
        <v>0</v>
      </c>
      <c r="G481" s="11">
        <v>0</v>
      </c>
      <c r="H481" s="11">
        <v>3085</v>
      </c>
      <c r="I481" t="str">
        <f>IF(AND(D481=受益地検索!$C$43,E481=受益地検索!$E$2),A481,"")</f>
        <v/>
      </c>
    </row>
    <row r="482" spans="1:9" x14ac:dyDescent="0.15">
      <c r="A482">
        <v>481</v>
      </c>
      <c r="B482" s="10" t="s">
        <v>27</v>
      </c>
      <c r="C482" s="10" t="s">
        <v>21</v>
      </c>
      <c r="D482" s="10" t="s">
        <v>20</v>
      </c>
      <c r="E482" s="11">
        <v>772</v>
      </c>
      <c r="F482" s="11">
        <v>0</v>
      </c>
      <c r="G482" s="11">
        <v>0</v>
      </c>
      <c r="H482" s="11">
        <v>1032</v>
      </c>
      <c r="I482" t="str">
        <f>IF(AND(D482=受益地検索!$C$43,E482=受益地検索!$E$2),A482,"")</f>
        <v/>
      </c>
    </row>
    <row r="483" spans="1:9" x14ac:dyDescent="0.15">
      <c r="A483">
        <v>482</v>
      </c>
      <c r="B483" s="10" t="s">
        <v>27</v>
      </c>
      <c r="C483" s="10" t="s">
        <v>21</v>
      </c>
      <c r="D483" s="10" t="s">
        <v>20</v>
      </c>
      <c r="E483" s="11">
        <v>773</v>
      </c>
      <c r="F483" s="11">
        <v>0</v>
      </c>
      <c r="G483" s="11">
        <v>0</v>
      </c>
      <c r="H483" s="11">
        <v>2243</v>
      </c>
      <c r="I483" t="str">
        <f>IF(AND(D483=受益地検索!$C$43,E483=受益地検索!$E$2),A483,"")</f>
        <v/>
      </c>
    </row>
    <row r="484" spans="1:9" x14ac:dyDescent="0.15">
      <c r="A484">
        <v>483</v>
      </c>
      <c r="B484" s="10" t="s">
        <v>27</v>
      </c>
      <c r="C484" s="10" t="s">
        <v>21</v>
      </c>
      <c r="D484" s="10" t="s">
        <v>20</v>
      </c>
      <c r="E484" s="11">
        <v>775</v>
      </c>
      <c r="F484" s="11">
        <v>0</v>
      </c>
      <c r="G484" s="11">
        <v>0</v>
      </c>
      <c r="H484" s="11">
        <v>1453</v>
      </c>
      <c r="I484" t="str">
        <f>IF(AND(D484=受益地検索!$C$43,E484=受益地検索!$E$2),A484,"")</f>
        <v/>
      </c>
    </row>
    <row r="485" spans="1:9" x14ac:dyDescent="0.15">
      <c r="A485">
        <v>484</v>
      </c>
      <c r="B485" s="10" t="s">
        <v>27</v>
      </c>
      <c r="C485" s="10" t="s">
        <v>21</v>
      </c>
      <c r="D485" s="10" t="s">
        <v>20</v>
      </c>
      <c r="E485" s="11">
        <v>777</v>
      </c>
      <c r="F485" s="11">
        <v>1</v>
      </c>
      <c r="G485" s="11">
        <v>0</v>
      </c>
      <c r="H485" s="11">
        <v>1256</v>
      </c>
      <c r="I485" t="str">
        <f>IF(AND(D485=受益地検索!$C$43,E485=受益地検索!$E$2),A485,"")</f>
        <v/>
      </c>
    </row>
    <row r="486" spans="1:9" x14ac:dyDescent="0.15">
      <c r="A486">
        <v>485</v>
      </c>
      <c r="B486" s="10" t="s">
        <v>27</v>
      </c>
      <c r="C486" s="10" t="s">
        <v>21</v>
      </c>
      <c r="D486" s="10" t="s">
        <v>20</v>
      </c>
      <c r="E486" s="11">
        <v>779</v>
      </c>
      <c r="F486" s="11">
        <v>1</v>
      </c>
      <c r="G486" s="11">
        <v>0</v>
      </c>
      <c r="H486" s="11">
        <v>365</v>
      </c>
      <c r="I486" t="str">
        <f>IF(AND(D486=受益地検索!$C$43,E486=受益地検索!$E$2),A486,"")</f>
        <v/>
      </c>
    </row>
    <row r="487" spans="1:9" x14ac:dyDescent="0.15">
      <c r="A487">
        <v>486</v>
      </c>
      <c r="B487" s="10" t="s">
        <v>27</v>
      </c>
      <c r="C487" s="10" t="s">
        <v>21</v>
      </c>
      <c r="D487" s="10" t="s">
        <v>20</v>
      </c>
      <c r="E487" s="11">
        <v>780</v>
      </c>
      <c r="F487" s="11">
        <v>2</v>
      </c>
      <c r="G487" s="11">
        <v>0</v>
      </c>
      <c r="H487" s="11">
        <v>290</v>
      </c>
      <c r="I487" t="str">
        <f>IF(AND(D487=受益地検索!$C$43,E487=受益地検索!$E$2),A487,"")</f>
        <v/>
      </c>
    </row>
    <row r="488" spans="1:9" x14ac:dyDescent="0.15">
      <c r="A488">
        <v>487</v>
      </c>
      <c r="B488" s="10" t="s">
        <v>27</v>
      </c>
      <c r="C488" s="10" t="s">
        <v>21</v>
      </c>
      <c r="D488" s="10" t="s">
        <v>20</v>
      </c>
      <c r="E488" s="11">
        <v>782</v>
      </c>
      <c r="F488" s="11">
        <v>0</v>
      </c>
      <c r="G488" s="11">
        <v>0</v>
      </c>
      <c r="H488" s="11">
        <v>1255</v>
      </c>
      <c r="I488" t="str">
        <f>IF(AND(D488=受益地検索!$C$43,E488=受益地検索!$E$2),A488,"")</f>
        <v/>
      </c>
    </row>
    <row r="489" spans="1:9" x14ac:dyDescent="0.15">
      <c r="A489">
        <v>488</v>
      </c>
      <c r="B489" s="10" t="s">
        <v>27</v>
      </c>
      <c r="C489" s="10" t="s">
        <v>21</v>
      </c>
      <c r="D489" s="10" t="s">
        <v>20</v>
      </c>
      <c r="E489" s="11">
        <v>783</v>
      </c>
      <c r="F489" s="11">
        <v>0</v>
      </c>
      <c r="G489" s="11">
        <v>0</v>
      </c>
      <c r="H489" s="11">
        <v>1367</v>
      </c>
      <c r="I489" t="str">
        <f>IF(AND(D489=受益地検索!$C$43,E489=受益地検索!$E$2),A489,"")</f>
        <v/>
      </c>
    </row>
    <row r="490" spans="1:9" x14ac:dyDescent="0.15">
      <c r="A490">
        <v>489</v>
      </c>
      <c r="B490" s="10" t="s">
        <v>27</v>
      </c>
      <c r="C490" s="10" t="s">
        <v>21</v>
      </c>
      <c r="D490" s="10" t="s">
        <v>20</v>
      </c>
      <c r="E490" s="11">
        <v>784</v>
      </c>
      <c r="F490" s="11">
        <v>0</v>
      </c>
      <c r="G490" s="11">
        <v>0</v>
      </c>
      <c r="H490" s="11">
        <v>1437</v>
      </c>
      <c r="I490" t="str">
        <f>IF(AND(D490=受益地検索!$C$43,E490=受益地検索!$E$2),A490,"")</f>
        <v/>
      </c>
    </row>
    <row r="491" spans="1:9" x14ac:dyDescent="0.15">
      <c r="A491">
        <v>490</v>
      </c>
      <c r="B491" s="10" t="s">
        <v>27</v>
      </c>
      <c r="C491" s="10" t="s">
        <v>21</v>
      </c>
      <c r="D491" s="10" t="s">
        <v>20</v>
      </c>
      <c r="E491" s="11">
        <v>785</v>
      </c>
      <c r="F491" s="11">
        <v>0</v>
      </c>
      <c r="G491" s="11">
        <v>0</v>
      </c>
      <c r="H491" s="11">
        <v>1172</v>
      </c>
      <c r="I491" t="str">
        <f>IF(AND(D491=受益地検索!$C$43,E491=受益地検索!$E$2),A491,"")</f>
        <v/>
      </c>
    </row>
    <row r="492" spans="1:9" x14ac:dyDescent="0.15">
      <c r="A492">
        <v>491</v>
      </c>
      <c r="B492" s="10" t="s">
        <v>27</v>
      </c>
      <c r="C492" s="10" t="s">
        <v>21</v>
      </c>
      <c r="D492" s="10" t="s">
        <v>20</v>
      </c>
      <c r="E492" s="11">
        <v>786</v>
      </c>
      <c r="F492" s="11">
        <v>2</v>
      </c>
      <c r="G492" s="11">
        <v>0</v>
      </c>
      <c r="H492" s="11">
        <v>1367</v>
      </c>
      <c r="I492" t="str">
        <f>IF(AND(D492=受益地検索!$C$43,E492=受益地検索!$E$2),A492,"")</f>
        <v/>
      </c>
    </row>
    <row r="493" spans="1:9" x14ac:dyDescent="0.15">
      <c r="A493">
        <v>492</v>
      </c>
      <c r="B493" s="10" t="s">
        <v>27</v>
      </c>
      <c r="C493" s="10" t="s">
        <v>21</v>
      </c>
      <c r="D493" s="10" t="s">
        <v>20</v>
      </c>
      <c r="E493" s="11">
        <v>787</v>
      </c>
      <c r="F493" s="11">
        <v>0</v>
      </c>
      <c r="G493" s="11">
        <v>0</v>
      </c>
      <c r="H493" s="11">
        <v>1112</v>
      </c>
      <c r="I493" t="str">
        <f>IF(AND(D493=受益地検索!$C$43,E493=受益地検索!$E$2),A493,"")</f>
        <v/>
      </c>
    </row>
    <row r="494" spans="1:9" x14ac:dyDescent="0.15">
      <c r="A494">
        <v>493</v>
      </c>
      <c r="B494" s="10" t="s">
        <v>27</v>
      </c>
      <c r="C494" s="10" t="s">
        <v>21</v>
      </c>
      <c r="D494" s="10" t="s">
        <v>20</v>
      </c>
      <c r="E494" s="11">
        <v>788</v>
      </c>
      <c r="F494" s="11">
        <v>0</v>
      </c>
      <c r="G494" s="11">
        <v>0</v>
      </c>
      <c r="H494" s="11">
        <v>1448</v>
      </c>
      <c r="I494" t="str">
        <f>IF(AND(D494=受益地検索!$C$43,E494=受益地検索!$E$2),A494,"")</f>
        <v/>
      </c>
    </row>
    <row r="495" spans="1:9" x14ac:dyDescent="0.15">
      <c r="A495">
        <v>494</v>
      </c>
      <c r="B495" s="10" t="s">
        <v>27</v>
      </c>
      <c r="C495" s="10" t="s">
        <v>21</v>
      </c>
      <c r="D495" s="10" t="s">
        <v>20</v>
      </c>
      <c r="E495" s="11">
        <v>789</v>
      </c>
      <c r="F495" s="11">
        <v>1</v>
      </c>
      <c r="G495" s="11">
        <v>0</v>
      </c>
      <c r="H495" s="11">
        <v>945</v>
      </c>
      <c r="I495" t="str">
        <f>IF(AND(D495=受益地検索!$C$43,E495=受益地検索!$E$2),A495,"")</f>
        <v/>
      </c>
    </row>
    <row r="496" spans="1:9" x14ac:dyDescent="0.15">
      <c r="A496">
        <v>495</v>
      </c>
      <c r="B496" s="10" t="s">
        <v>27</v>
      </c>
      <c r="C496" s="10" t="s">
        <v>21</v>
      </c>
      <c r="D496" s="10" t="s">
        <v>20</v>
      </c>
      <c r="E496" s="11">
        <v>790</v>
      </c>
      <c r="F496" s="11">
        <v>1</v>
      </c>
      <c r="G496" s="11">
        <v>0</v>
      </c>
      <c r="H496" s="11">
        <v>1255</v>
      </c>
      <c r="I496" t="str">
        <f>IF(AND(D496=受益地検索!$C$43,E496=受益地検索!$E$2),A496,"")</f>
        <v/>
      </c>
    </row>
    <row r="497" spans="1:9" x14ac:dyDescent="0.15">
      <c r="A497">
        <v>496</v>
      </c>
      <c r="B497" s="10" t="s">
        <v>27</v>
      </c>
      <c r="C497" s="10" t="s">
        <v>21</v>
      </c>
      <c r="D497" s="10" t="s">
        <v>20</v>
      </c>
      <c r="E497" s="11">
        <v>791</v>
      </c>
      <c r="F497" s="11">
        <v>1</v>
      </c>
      <c r="G497" s="11">
        <v>0</v>
      </c>
      <c r="H497" s="11">
        <v>1278</v>
      </c>
      <c r="I497" t="str">
        <f>IF(AND(D497=受益地検索!$C$43,E497=受益地検索!$E$2),A497,"")</f>
        <v/>
      </c>
    </row>
    <row r="498" spans="1:9" x14ac:dyDescent="0.15">
      <c r="A498">
        <v>497</v>
      </c>
      <c r="B498" s="10" t="s">
        <v>27</v>
      </c>
      <c r="C498" s="10" t="s">
        <v>21</v>
      </c>
      <c r="D498" s="10" t="s">
        <v>20</v>
      </c>
      <c r="E498" s="11">
        <v>792</v>
      </c>
      <c r="F498" s="11">
        <v>1</v>
      </c>
      <c r="G498" s="11">
        <v>0</v>
      </c>
      <c r="H498" s="11">
        <v>1231</v>
      </c>
      <c r="I498" t="str">
        <f>IF(AND(D498=受益地検索!$C$43,E498=受益地検索!$E$2),A498,"")</f>
        <v/>
      </c>
    </row>
    <row r="499" spans="1:9" x14ac:dyDescent="0.15">
      <c r="A499">
        <v>498</v>
      </c>
      <c r="B499" s="10" t="s">
        <v>27</v>
      </c>
      <c r="C499" s="10" t="s">
        <v>21</v>
      </c>
      <c r="D499" s="10" t="s">
        <v>20</v>
      </c>
      <c r="E499" s="11">
        <v>792</v>
      </c>
      <c r="F499" s="11">
        <v>3</v>
      </c>
      <c r="G499" s="11">
        <v>0</v>
      </c>
      <c r="H499" s="11">
        <v>193</v>
      </c>
      <c r="I499" t="str">
        <f>IF(AND(D499=受益地検索!$C$43,E499=受益地検索!$E$2),A499,"")</f>
        <v/>
      </c>
    </row>
    <row r="500" spans="1:9" x14ac:dyDescent="0.15">
      <c r="A500">
        <v>499</v>
      </c>
      <c r="B500" s="10" t="s">
        <v>27</v>
      </c>
      <c r="C500" s="10" t="s">
        <v>21</v>
      </c>
      <c r="D500" s="10" t="s">
        <v>20</v>
      </c>
      <c r="E500" s="11">
        <v>793</v>
      </c>
      <c r="F500" s="11">
        <v>1</v>
      </c>
      <c r="G500" s="11">
        <v>0</v>
      </c>
      <c r="H500" s="11">
        <v>1247</v>
      </c>
      <c r="I500" t="str">
        <f>IF(AND(D500=受益地検索!$C$43,E500=受益地検索!$E$2),A500,"")</f>
        <v/>
      </c>
    </row>
    <row r="501" spans="1:9" x14ac:dyDescent="0.15">
      <c r="A501">
        <v>500</v>
      </c>
      <c r="B501" s="10" t="s">
        <v>27</v>
      </c>
      <c r="C501" s="10" t="s">
        <v>21</v>
      </c>
      <c r="D501" s="10" t="s">
        <v>20</v>
      </c>
      <c r="E501" s="11">
        <v>794</v>
      </c>
      <c r="F501" s="11">
        <v>1</v>
      </c>
      <c r="G501" s="11">
        <v>0</v>
      </c>
      <c r="H501" s="11">
        <v>1627</v>
      </c>
      <c r="I501" t="str">
        <f>IF(AND(D501=受益地検索!$C$43,E501=受益地検索!$E$2),A501,"")</f>
        <v/>
      </c>
    </row>
    <row r="502" spans="1:9" x14ac:dyDescent="0.15">
      <c r="A502">
        <v>501</v>
      </c>
      <c r="B502" s="10" t="s">
        <v>27</v>
      </c>
      <c r="C502" s="10" t="s">
        <v>21</v>
      </c>
      <c r="D502" s="10" t="s">
        <v>20</v>
      </c>
      <c r="E502" s="11">
        <v>795</v>
      </c>
      <c r="F502" s="11">
        <v>1</v>
      </c>
      <c r="G502" s="11">
        <v>0</v>
      </c>
      <c r="H502" s="11">
        <v>1733</v>
      </c>
      <c r="I502" t="str">
        <f>IF(AND(D502=受益地検索!$C$43,E502=受益地検索!$E$2),A502,"")</f>
        <v/>
      </c>
    </row>
    <row r="503" spans="1:9" x14ac:dyDescent="0.15">
      <c r="A503">
        <v>502</v>
      </c>
      <c r="B503" s="10" t="s">
        <v>27</v>
      </c>
      <c r="C503" s="10" t="s">
        <v>21</v>
      </c>
      <c r="D503" s="10" t="s">
        <v>20</v>
      </c>
      <c r="E503" s="11">
        <v>796</v>
      </c>
      <c r="F503" s="11">
        <v>1</v>
      </c>
      <c r="G503" s="11">
        <v>0</v>
      </c>
      <c r="H503" s="11">
        <v>873</v>
      </c>
      <c r="I503" t="str">
        <f>IF(AND(D503=受益地検索!$C$43,E503=受益地検索!$E$2),A503,"")</f>
        <v/>
      </c>
    </row>
    <row r="504" spans="1:9" x14ac:dyDescent="0.15">
      <c r="A504">
        <v>503</v>
      </c>
      <c r="B504" s="10" t="s">
        <v>27</v>
      </c>
      <c r="C504" s="10" t="s">
        <v>21</v>
      </c>
      <c r="D504" s="10" t="s">
        <v>20</v>
      </c>
      <c r="E504" s="11">
        <v>797</v>
      </c>
      <c r="F504" s="11">
        <v>1</v>
      </c>
      <c r="G504" s="11">
        <v>0</v>
      </c>
      <c r="H504" s="11">
        <v>874</v>
      </c>
      <c r="I504" t="str">
        <f>IF(AND(D504=受益地検索!$C$43,E504=受益地検索!$E$2),A504,"")</f>
        <v/>
      </c>
    </row>
    <row r="505" spans="1:9" x14ac:dyDescent="0.15">
      <c r="A505">
        <v>504</v>
      </c>
      <c r="B505" s="10" t="s">
        <v>27</v>
      </c>
      <c r="C505" s="10" t="s">
        <v>21</v>
      </c>
      <c r="D505" s="10" t="s">
        <v>20</v>
      </c>
      <c r="E505" s="11">
        <v>798</v>
      </c>
      <c r="F505" s="11">
        <v>1</v>
      </c>
      <c r="G505" s="11">
        <v>0</v>
      </c>
      <c r="H505" s="11">
        <v>1171</v>
      </c>
      <c r="I505" t="str">
        <f>IF(AND(D505=受益地検索!$C$43,E505=受益地検索!$E$2),A505,"")</f>
        <v/>
      </c>
    </row>
    <row r="506" spans="1:9" x14ac:dyDescent="0.15">
      <c r="A506">
        <v>505</v>
      </c>
      <c r="B506" s="10" t="s">
        <v>27</v>
      </c>
      <c r="C506" s="10" t="s">
        <v>21</v>
      </c>
      <c r="D506" s="10" t="s">
        <v>20</v>
      </c>
      <c r="E506" s="11">
        <v>799</v>
      </c>
      <c r="F506" s="11">
        <v>1</v>
      </c>
      <c r="G506" s="11">
        <v>0</v>
      </c>
      <c r="H506" s="11">
        <v>1411</v>
      </c>
      <c r="I506" t="str">
        <f>IF(AND(D506=受益地検索!$C$43,E506=受益地検索!$E$2),A506,"")</f>
        <v/>
      </c>
    </row>
    <row r="507" spans="1:9" x14ac:dyDescent="0.15">
      <c r="A507">
        <v>506</v>
      </c>
      <c r="B507" s="10" t="s">
        <v>27</v>
      </c>
      <c r="C507" s="10" t="s">
        <v>21</v>
      </c>
      <c r="D507" s="10" t="s">
        <v>20</v>
      </c>
      <c r="E507" s="11">
        <v>800</v>
      </c>
      <c r="F507" s="11">
        <v>1</v>
      </c>
      <c r="G507" s="11">
        <v>0</v>
      </c>
      <c r="H507" s="11">
        <v>1313</v>
      </c>
      <c r="I507" t="str">
        <f>IF(AND(D507=受益地検索!$C$43,E507=受益地検索!$E$2),A507,"")</f>
        <v/>
      </c>
    </row>
    <row r="508" spans="1:9" x14ac:dyDescent="0.15">
      <c r="A508">
        <v>507</v>
      </c>
      <c r="B508" s="10" t="s">
        <v>27</v>
      </c>
      <c r="C508" s="10" t="s">
        <v>21</v>
      </c>
      <c r="D508" s="10" t="s">
        <v>20</v>
      </c>
      <c r="E508" s="11">
        <v>801</v>
      </c>
      <c r="F508" s="11">
        <v>4</v>
      </c>
      <c r="G508" s="11">
        <v>0</v>
      </c>
      <c r="H508" s="11">
        <v>1315</v>
      </c>
      <c r="I508" t="str">
        <f>IF(AND(D508=受益地検索!$C$43,E508=受益地検索!$E$2),A508,"")</f>
        <v/>
      </c>
    </row>
    <row r="509" spans="1:9" x14ac:dyDescent="0.15">
      <c r="A509">
        <v>508</v>
      </c>
      <c r="B509" s="10" t="s">
        <v>27</v>
      </c>
      <c r="C509" s="10" t="s">
        <v>21</v>
      </c>
      <c r="D509" s="10" t="s">
        <v>20</v>
      </c>
      <c r="E509" s="11">
        <v>802</v>
      </c>
      <c r="F509" s="11">
        <v>1</v>
      </c>
      <c r="G509" s="11">
        <v>0</v>
      </c>
      <c r="H509" s="11">
        <v>701</v>
      </c>
      <c r="I509" t="str">
        <f>IF(AND(D509=受益地検索!$C$43,E509=受益地検索!$E$2),A509,"")</f>
        <v/>
      </c>
    </row>
    <row r="510" spans="1:9" x14ac:dyDescent="0.15">
      <c r="A510">
        <v>509</v>
      </c>
      <c r="B510" s="10" t="s">
        <v>27</v>
      </c>
      <c r="C510" s="10" t="s">
        <v>21</v>
      </c>
      <c r="D510" s="10" t="s">
        <v>20</v>
      </c>
      <c r="E510" s="11">
        <v>802</v>
      </c>
      <c r="F510" s="11">
        <v>3</v>
      </c>
      <c r="G510" s="11">
        <v>0</v>
      </c>
      <c r="H510" s="11">
        <v>889</v>
      </c>
      <c r="I510" t="str">
        <f>IF(AND(D510=受益地検索!$C$43,E510=受益地検索!$E$2),A510,"")</f>
        <v/>
      </c>
    </row>
    <row r="511" spans="1:9" x14ac:dyDescent="0.15">
      <c r="A511">
        <v>510</v>
      </c>
      <c r="B511" s="10" t="s">
        <v>27</v>
      </c>
      <c r="C511" s="10" t="s">
        <v>21</v>
      </c>
      <c r="D511" s="10" t="s">
        <v>20</v>
      </c>
      <c r="E511" s="11">
        <v>803</v>
      </c>
      <c r="F511" s="11">
        <v>1</v>
      </c>
      <c r="G511" s="11">
        <v>0</v>
      </c>
      <c r="H511" s="11">
        <v>1666</v>
      </c>
      <c r="I511" t="str">
        <f>IF(AND(D511=受益地検索!$C$43,E511=受益地検索!$E$2),A511,"")</f>
        <v/>
      </c>
    </row>
    <row r="512" spans="1:9" x14ac:dyDescent="0.15">
      <c r="A512">
        <v>511</v>
      </c>
      <c r="B512" s="10" t="s">
        <v>27</v>
      </c>
      <c r="C512" s="10" t="s">
        <v>21</v>
      </c>
      <c r="D512" s="10" t="s">
        <v>20</v>
      </c>
      <c r="E512" s="11">
        <v>803</v>
      </c>
      <c r="F512" s="11">
        <v>3</v>
      </c>
      <c r="G512" s="11">
        <v>0</v>
      </c>
      <c r="H512" s="11">
        <v>1143</v>
      </c>
      <c r="I512" t="str">
        <f>IF(AND(D512=受益地検索!$C$43,E512=受益地検索!$E$2),A512,"")</f>
        <v/>
      </c>
    </row>
    <row r="513" spans="1:9" x14ac:dyDescent="0.15">
      <c r="A513">
        <v>512</v>
      </c>
      <c r="B513" s="10" t="s">
        <v>27</v>
      </c>
      <c r="C513" s="10" t="s">
        <v>21</v>
      </c>
      <c r="D513" s="10" t="s">
        <v>20</v>
      </c>
      <c r="E513" s="11">
        <v>805</v>
      </c>
      <c r="F513" s="11">
        <v>1</v>
      </c>
      <c r="G513" s="11">
        <v>0</v>
      </c>
      <c r="H513" s="11">
        <v>1369</v>
      </c>
      <c r="I513" t="str">
        <f>IF(AND(D513=受益地検索!$C$43,E513=受益地検索!$E$2),A513,"")</f>
        <v/>
      </c>
    </row>
    <row r="514" spans="1:9" x14ac:dyDescent="0.15">
      <c r="A514">
        <v>513</v>
      </c>
      <c r="B514" s="10" t="s">
        <v>27</v>
      </c>
      <c r="C514" s="10" t="s">
        <v>21</v>
      </c>
      <c r="D514" s="10" t="s">
        <v>20</v>
      </c>
      <c r="E514" s="11">
        <v>805</v>
      </c>
      <c r="F514" s="11">
        <v>3</v>
      </c>
      <c r="G514" s="11">
        <v>0</v>
      </c>
      <c r="H514" s="11">
        <v>68</v>
      </c>
      <c r="I514" t="str">
        <f>IF(AND(D514=受益地検索!$C$43,E514=受益地検索!$E$2),A514,"")</f>
        <v/>
      </c>
    </row>
    <row r="515" spans="1:9" x14ac:dyDescent="0.15">
      <c r="A515">
        <v>514</v>
      </c>
      <c r="B515" s="10" t="s">
        <v>27</v>
      </c>
      <c r="C515" s="10" t="s">
        <v>21</v>
      </c>
      <c r="D515" s="10" t="s">
        <v>20</v>
      </c>
      <c r="E515" s="11">
        <v>806</v>
      </c>
      <c r="F515" s="11">
        <v>1</v>
      </c>
      <c r="G515" s="11">
        <v>0</v>
      </c>
      <c r="H515" s="11">
        <v>2339</v>
      </c>
      <c r="I515" t="str">
        <f>IF(AND(D515=受益地検索!$C$43,E515=受益地検索!$E$2),A515,"")</f>
        <v/>
      </c>
    </row>
    <row r="516" spans="1:9" x14ac:dyDescent="0.15">
      <c r="A516">
        <v>515</v>
      </c>
      <c r="B516" s="10" t="s">
        <v>27</v>
      </c>
      <c r="C516" s="10" t="s">
        <v>21</v>
      </c>
      <c r="D516" s="10" t="s">
        <v>20</v>
      </c>
      <c r="E516" s="11">
        <v>807</v>
      </c>
      <c r="F516" s="11">
        <v>0</v>
      </c>
      <c r="G516" s="11">
        <v>0</v>
      </c>
      <c r="H516" s="11">
        <v>2989</v>
      </c>
      <c r="I516" t="str">
        <f>IF(AND(D516=受益地検索!$C$43,E516=受益地検索!$E$2),A516,"")</f>
        <v/>
      </c>
    </row>
    <row r="517" spans="1:9" x14ac:dyDescent="0.15">
      <c r="A517">
        <v>516</v>
      </c>
      <c r="B517" s="10" t="s">
        <v>27</v>
      </c>
      <c r="C517" s="10" t="s">
        <v>21</v>
      </c>
      <c r="D517" s="10" t="s">
        <v>20</v>
      </c>
      <c r="E517" s="11">
        <v>809</v>
      </c>
      <c r="F517" s="11">
        <v>0</v>
      </c>
      <c r="G517" s="11">
        <v>0</v>
      </c>
      <c r="H517" s="11">
        <v>1418</v>
      </c>
      <c r="I517" t="str">
        <f>IF(AND(D517=受益地検索!$C$43,E517=受益地検索!$E$2),A517,"")</f>
        <v/>
      </c>
    </row>
    <row r="518" spans="1:9" x14ac:dyDescent="0.15">
      <c r="A518">
        <v>517</v>
      </c>
      <c r="B518" s="10" t="s">
        <v>27</v>
      </c>
      <c r="C518" s="10" t="s">
        <v>21</v>
      </c>
      <c r="D518" s="10" t="s">
        <v>20</v>
      </c>
      <c r="E518" s="11">
        <v>810</v>
      </c>
      <c r="F518" s="11">
        <v>0</v>
      </c>
      <c r="G518" s="11">
        <v>0</v>
      </c>
      <c r="H518" s="11">
        <v>2071</v>
      </c>
      <c r="I518" t="str">
        <f>IF(AND(D518=受益地検索!$C$43,E518=受益地検索!$E$2),A518,"")</f>
        <v/>
      </c>
    </row>
    <row r="519" spans="1:9" x14ac:dyDescent="0.15">
      <c r="A519">
        <v>518</v>
      </c>
      <c r="B519" s="10" t="s">
        <v>27</v>
      </c>
      <c r="C519" s="10" t="s">
        <v>21</v>
      </c>
      <c r="D519" s="10" t="s">
        <v>20</v>
      </c>
      <c r="E519" s="11">
        <v>811</v>
      </c>
      <c r="F519" s="11">
        <v>0</v>
      </c>
      <c r="G519" s="11">
        <v>0</v>
      </c>
      <c r="H519" s="11">
        <v>1565</v>
      </c>
      <c r="I519" t="str">
        <f>IF(AND(D519=受益地検索!$C$43,E519=受益地検索!$E$2),A519,"")</f>
        <v/>
      </c>
    </row>
    <row r="520" spans="1:9" x14ac:dyDescent="0.15">
      <c r="A520">
        <v>519</v>
      </c>
      <c r="B520" s="10" t="s">
        <v>27</v>
      </c>
      <c r="C520" s="10" t="s">
        <v>21</v>
      </c>
      <c r="D520" s="10" t="s">
        <v>20</v>
      </c>
      <c r="E520" s="11">
        <v>812</v>
      </c>
      <c r="F520" s="11">
        <v>0</v>
      </c>
      <c r="G520" s="11">
        <v>0</v>
      </c>
      <c r="H520" s="11">
        <v>1797</v>
      </c>
      <c r="I520" t="str">
        <f>IF(AND(D520=受益地検索!$C$43,E520=受益地検索!$E$2),A520,"")</f>
        <v/>
      </c>
    </row>
    <row r="521" spans="1:9" x14ac:dyDescent="0.15">
      <c r="A521">
        <v>520</v>
      </c>
      <c r="B521" s="10" t="s">
        <v>27</v>
      </c>
      <c r="C521" s="10" t="s">
        <v>21</v>
      </c>
      <c r="D521" s="10" t="s">
        <v>20</v>
      </c>
      <c r="E521" s="11">
        <v>813</v>
      </c>
      <c r="F521" s="11">
        <v>0</v>
      </c>
      <c r="G521" s="11">
        <v>0</v>
      </c>
      <c r="H521" s="11">
        <v>3043</v>
      </c>
      <c r="I521" t="str">
        <f>IF(AND(D521=受益地検索!$C$43,E521=受益地検索!$E$2),A521,"")</f>
        <v/>
      </c>
    </row>
    <row r="522" spans="1:9" x14ac:dyDescent="0.15">
      <c r="A522">
        <v>521</v>
      </c>
      <c r="B522" s="10" t="s">
        <v>27</v>
      </c>
      <c r="C522" s="10" t="s">
        <v>21</v>
      </c>
      <c r="D522" s="10" t="s">
        <v>20</v>
      </c>
      <c r="E522" s="11">
        <v>815</v>
      </c>
      <c r="F522" s="11">
        <v>0</v>
      </c>
      <c r="G522" s="11">
        <v>0</v>
      </c>
      <c r="H522" s="11">
        <v>1875</v>
      </c>
      <c r="I522" t="str">
        <f>IF(AND(D522=受益地検索!$C$43,E522=受益地検索!$E$2),A522,"")</f>
        <v/>
      </c>
    </row>
    <row r="523" spans="1:9" x14ac:dyDescent="0.15">
      <c r="A523">
        <v>522</v>
      </c>
      <c r="B523" s="10" t="s">
        <v>27</v>
      </c>
      <c r="C523" s="10" t="s">
        <v>21</v>
      </c>
      <c r="D523" s="10" t="s">
        <v>20</v>
      </c>
      <c r="E523" s="11">
        <v>816</v>
      </c>
      <c r="F523" s="11">
        <v>1</v>
      </c>
      <c r="G523" s="11">
        <v>0</v>
      </c>
      <c r="H523" s="11">
        <v>2277</v>
      </c>
      <c r="I523" t="str">
        <f>IF(AND(D523=受益地検索!$C$43,E523=受益地検索!$E$2),A523,"")</f>
        <v/>
      </c>
    </row>
    <row r="524" spans="1:9" x14ac:dyDescent="0.15">
      <c r="A524">
        <v>523</v>
      </c>
      <c r="B524" s="10" t="s">
        <v>27</v>
      </c>
      <c r="C524" s="10" t="s">
        <v>21</v>
      </c>
      <c r="D524" s="10" t="s">
        <v>20</v>
      </c>
      <c r="E524" s="11">
        <v>818</v>
      </c>
      <c r="F524" s="11">
        <v>1</v>
      </c>
      <c r="G524" s="11">
        <v>0</v>
      </c>
      <c r="H524" s="11">
        <v>1053</v>
      </c>
      <c r="I524" t="str">
        <f>IF(AND(D524=受益地検索!$C$43,E524=受益地検索!$E$2),A524,"")</f>
        <v/>
      </c>
    </row>
    <row r="525" spans="1:9" x14ac:dyDescent="0.15">
      <c r="A525">
        <v>524</v>
      </c>
      <c r="B525" s="10" t="s">
        <v>27</v>
      </c>
      <c r="C525" s="10" t="s">
        <v>21</v>
      </c>
      <c r="D525" s="10" t="s">
        <v>20</v>
      </c>
      <c r="E525" s="11">
        <v>819</v>
      </c>
      <c r="F525" s="11">
        <v>1</v>
      </c>
      <c r="G525" s="11">
        <v>0</v>
      </c>
      <c r="H525" s="11">
        <v>1042</v>
      </c>
      <c r="I525" t="str">
        <f>IF(AND(D525=受益地検索!$C$43,E525=受益地検索!$E$2),A525,"")</f>
        <v/>
      </c>
    </row>
    <row r="526" spans="1:9" x14ac:dyDescent="0.15">
      <c r="A526">
        <v>525</v>
      </c>
      <c r="B526" s="10" t="s">
        <v>27</v>
      </c>
      <c r="C526" s="10" t="s">
        <v>21</v>
      </c>
      <c r="D526" s="10" t="s">
        <v>20</v>
      </c>
      <c r="E526" s="11">
        <v>819</v>
      </c>
      <c r="F526" s="11">
        <v>7</v>
      </c>
      <c r="G526" s="11">
        <v>0</v>
      </c>
      <c r="H526" s="11">
        <v>222</v>
      </c>
      <c r="I526" t="str">
        <f>IF(AND(D526=受益地検索!$C$43,E526=受益地検索!$E$2),A526,"")</f>
        <v/>
      </c>
    </row>
    <row r="527" spans="1:9" x14ac:dyDescent="0.15">
      <c r="A527">
        <v>526</v>
      </c>
      <c r="B527" s="10" t="s">
        <v>27</v>
      </c>
      <c r="C527" s="10" t="s">
        <v>21</v>
      </c>
      <c r="D527" s="10" t="s">
        <v>20</v>
      </c>
      <c r="E527" s="11">
        <v>820</v>
      </c>
      <c r="F527" s="11">
        <v>0</v>
      </c>
      <c r="G527" s="11">
        <v>0</v>
      </c>
      <c r="H527" s="11">
        <v>949</v>
      </c>
      <c r="I527" t="str">
        <f>IF(AND(D527=受益地検索!$C$43,E527=受益地検索!$E$2),A527,"")</f>
        <v/>
      </c>
    </row>
    <row r="528" spans="1:9" x14ac:dyDescent="0.15">
      <c r="A528">
        <v>527</v>
      </c>
      <c r="B528" s="10" t="s">
        <v>27</v>
      </c>
      <c r="C528" s="10" t="s">
        <v>21</v>
      </c>
      <c r="D528" s="10" t="s">
        <v>20</v>
      </c>
      <c r="E528" s="11">
        <v>821</v>
      </c>
      <c r="F528" s="11">
        <v>0</v>
      </c>
      <c r="G528" s="11">
        <v>0</v>
      </c>
      <c r="H528" s="11">
        <v>1540</v>
      </c>
      <c r="I528" t="str">
        <f>IF(AND(D528=受益地検索!$C$43,E528=受益地検索!$E$2),A528,"")</f>
        <v/>
      </c>
    </row>
    <row r="529" spans="1:9" x14ac:dyDescent="0.15">
      <c r="A529">
        <v>528</v>
      </c>
      <c r="B529" s="10" t="s">
        <v>27</v>
      </c>
      <c r="C529" s="10" t="s">
        <v>21</v>
      </c>
      <c r="D529" s="10" t="s">
        <v>20</v>
      </c>
      <c r="E529" s="11">
        <v>822</v>
      </c>
      <c r="F529" s="11">
        <v>0</v>
      </c>
      <c r="G529" s="11">
        <v>0</v>
      </c>
      <c r="H529" s="11">
        <v>1661</v>
      </c>
      <c r="I529" t="str">
        <f>IF(AND(D529=受益地検索!$C$43,E529=受益地検索!$E$2),A529,"")</f>
        <v/>
      </c>
    </row>
    <row r="530" spans="1:9" x14ac:dyDescent="0.15">
      <c r="A530">
        <v>529</v>
      </c>
      <c r="B530" s="10" t="s">
        <v>27</v>
      </c>
      <c r="C530" s="10" t="s">
        <v>21</v>
      </c>
      <c r="D530" s="10" t="s">
        <v>20</v>
      </c>
      <c r="E530" s="11">
        <v>823</v>
      </c>
      <c r="F530" s="11">
        <v>0</v>
      </c>
      <c r="G530" s="11">
        <v>0</v>
      </c>
      <c r="H530" s="11">
        <v>1250</v>
      </c>
      <c r="I530" t="str">
        <f>IF(AND(D530=受益地検索!$C$43,E530=受益地検索!$E$2),A530,"")</f>
        <v/>
      </c>
    </row>
    <row r="531" spans="1:9" x14ac:dyDescent="0.15">
      <c r="A531">
        <v>530</v>
      </c>
      <c r="B531" s="10" t="s">
        <v>27</v>
      </c>
      <c r="C531" s="10" t="s">
        <v>21</v>
      </c>
      <c r="D531" s="10" t="s">
        <v>20</v>
      </c>
      <c r="E531" s="11">
        <v>824</v>
      </c>
      <c r="F531" s="11">
        <v>1</v>
      </c>
      <c r="G531" s="11">
        <v>0</v>
      </c>
      <c r="H531" s="11">
        <v>981</v>
      </c>
      <c r="I531" t="str">
        <f>IF(AND(D531=受益地検索!$C$43,E531=受益地検索!$E$2),A531,"")</f>
        <v/>
      </c>
    </row>
    <row r="532" spans="1:9" x14ac:dyDescent="0.15">
      <c r="A532">
        <v>531</v>
      </c>
      <c r="B532" s="10" t="s">
        <v>27</v>
      </c>
      <c r="C532" s="10" t="s">
        <v>21</v>
      </c>
      <c r="D532" s="10" t="s">
        <v>20</v>
      </c>
      <c r="E532" s="11">
        <v>825</v>
      </c>
      <c r="F532" s="11">
        <v>1</v>
      </c>
      <c r="G532" s="11">
        <v>0</v>
      </c>
      <c r="H532" s="11">
        <v>1707</v>
      </c>
      <c r="I532" t="str">
        <f>IF(AND(D532=受益地検索!$C$43,E532=受益地検索!$E$2),A532,"")</f>
        <v/>
      </c>
    </row>
    <row r="533" spans="1:9" x14ac:dyDescent="0.15">
      <c r="A533">
        <v>532</v>
      </c>
      <c r="B533" s="10" t="s">
        <v>27</v>
      </c>
      <c r="C533" s="10" t="s">
        <v>21</v>
      </c>
      <c r="D533" s="10" t="s">
        <v>20</v>
      </c>
      <c r="E533" s="11">
        <v>825</v>
      </c>
      <c r="F533" s="11">
        <v>2</v>
      </c>
      <c r="G533" s="11">
        <v>0</v>
      </c>
      <c r="H533" s="11">
        <v>99.21</v>
      </c>
      <c r="I533" t="str">
        <f>IF(AND(D533=受益地検索!$C$43,E533=受益地検索!$E$2),A533,"")</f>
        <v/>
      </c>
    </row>
    <row r="534" spans="1:9" x14ac:dyDescent="0.15">
      <c r="A534">
        <v>533</v>
      </c>
      <c r="B534" s="10" t="s">
        <v>27</v>
      </c>
      <c r="C534" s="10" t="s">
        <v>21</v>
      </c>
      <c r="D534" s="10" t="s">
        <v>20</v>
      </c>
      <c r="E534" s="11">
        <v>826</v>
      </c>
      <c r="F534" s="11">
        <v>1</v>
      </c>
      <c r="G534" s="11">
        <v>0</v>
      </c>
      <c r="H534" s="11">
        <v>1753</v>
      </c>
      <c r="I534" t="str">
        <f>IF(AND(D534=受益地検索!$C$43,E534=受益地検索!$E$2),A534,"")</f>
        <v/>
      </c>
    </row>
    <row r="535" spans="1:9" x14ac:dyDescent="0.15">
      <c r="A535">
        <v>534</v>
      </c>
      <c r="B535" s="10" t="s">
        <v>27</v>
      </c>
      <c r="C535" s="10" t="s">
        <v>21</v>
      </c>
      <c r="D535" s="10" t="s">
        <v>20</v>
      </c>
      <c r="E535" s="11">
        <v>831</v>
      </c>
      <c r="F535" s="11">
        <v>1</v>
      </c>
      <c r="G535" s="11">
        <v>0</v>
      </c>
      <c r="H535" s="11">
        <v>1265</v>
      </c>
      <c r="I535" t="str">
        <f>IF(AND(D535=受益地検索!$C$43,E535=受益地検索!$E$2),A535,"")</f>
        <v/>
      </c>
    </row>
    <row r="536" spans="1:9" x14ac:dyDescent="0.15">
      <c r="A536">
        <v>535</v>
      </c>
      <c r="B536" s="10" t="s">
        <v>27</v>
      </c>
      <c r="C536" s="10" t="s">
        <v>21</v>
      </c>
      <c r="D536" s="10" t="s">
        <v>20</v>
      </c>
      <c r="E536" s="11">
        <v>832</v>
      </c>
      <c r="F536" s="11">
        <v>1</v>
      </c>
      <c r="G536" s="11">
        <v>0</v>
      </c>
      <c r="H536" s="11">
        <v>1676</v>
      </c>
      <c r="I536" t="str">
        <f>IF(AND(D536=受益地検索!$C$43,E536=受益地検索!$E$2),A536,"")</f>
        <v/>
      </c>
    </row>
    <row r="537" spans="1:9" x14ac:dyDescent="0.15">
      <c r="A537">
        <v>536</v>
      </c>
      <c r="B537" s="10" t="s">
        <v>27</v>
      </c>
      <c r="C537" s="10" t="s">
        <v>21</v>
      </c>
      <c r="D537" s="10" t="s">
        <v>20</v>
      </c>
      <c r="E537" s="11">
        <v>833</v>
      </c>
      <c r="F537" s="11">
        <v>1</v>
      </c>
      <c r="G537" s="11">
        <v>0</v>
      </c>
      <c r="H537" s="11">
        <v>1213</v>
      </c>
      <c r="I537" t="str">
        <f>IF(AND(D537=受益地検索!$C$43,E537=受益地検索!$E$2),A537,"")</f>
        <v/>
      </c>
    </row>
    <row r="538" spans="1:9" x14ac:dyDescent="0.15">
      <c r="A538">
        <v>537</v>
      </c>
      <c r="B538" s="10" t="s">
        <v>27</v>
      </c>
      <c r="C538" s="10" t="s">
        <v>21</v>
      </c>
      <c r="D538" s="10" t="s">
        <v>20</v>
      </c>
      <c r="E538" s="11">
        <v>834</v>
      </c>
      <c r="F538" s="11">
        <v>4</v>
      </c>
      <c r="G538" s="11">
        <v>0</v>
      </c>
      <c r="H538" s="11">
        <v>127</v>
      </c>
      <c r="I538" t="str">
        <f>IF(AND(D538=受益地検索!$C$43,E538=受益地検索!$E$2),A538,"")</f>
        <v/>
      </c>
    </row>
    <row r="539" spans="1:9" x14ac:dyDescent="0.15">
      <c r="A539">
        <v>538</v>
      </c>
      <c r="B539" s="10" t="s">
        <v>27</v>
      </c>
      <c r="C539" s="10" t="s">
        <v>21</v>
      </c>
      <c r="D539" s="10" t="s">
        <v>20</v>
      </c>
      <c r="E539" s="11">
        <v>834</v>
      </c>
      <c r="F539" s="11">
        <v>8</v>
      </c>
      <c r="G539" s="11">
        <v>0</v>
      </c>
      <c r="H539" s="11">
        <v>67</v>
      </c>
      <c r="I539" t="str">
        <f>IF(AND(D539=受益地検索!$C$43,E539=受益地検索!$E$2),A539,"")</f>
        <v/>
      </c>
    </row>
    <row r="540" spans="1:9" x14ac:dyDescent="0.15">
      <c r="A540">
        <v>539</v>
      </c>
      <c r="B540" s="10" t="s">
        <v>27</v>
      </c>
      <c r="C540" s="10" t="s">
        <v>21</v>
      </c>
      <c r="D540" s="10" t="s">
        <v>20</v>
      </c>
      <c r="E540" s="11">
        <v>835</v>
      </c>
      <c r="F540" s="11">
        <v>1</v>
      </c>
      <c r="G540" s="11">
        <v>0</v>
      </c>
      <c r="H540" s="11">
        <v>905</v>
      </c>
      <c r="I540" t="str">
        <f>IF(AND(D540=受益地検索!$C$43,E540=受益地検索!$E$2),A540,"")</f>
        <v/>
      </c>
    </row>
    <row r="541" spans="1:9" x14ac:dyDescent="0.15">
      <c r="A541">
        <v>540</v>
      </c>
      <c r="B541" s="10" t="s">
        <v>27</v>
      </c>
      <c r="C541" s="10" t="s">
        <v>21</v>
      </c>
      <c r="D541" s="10" t="s">
        <v>20</v>
      </c>
      <c r="E541" s="11">
        <v>835</v>
      </c>
      <c r="F541" s="11">
        <v>3</v>
      </c>
      <c r="G541" s="11">
        <v>0</v>
      </c>
      <c r="H541" s="11">
        <v>689</v>
      </c>
      <c r="I541" t="str">
        <f>IF(AND(D541=受益地検索!$C$43,E541=受益地検索!$E$2),A541,"")</f>
        <v/>
      </c>
    </row>
    <row r="542" spans="1:9" x14ac:dyDescent="0.15">
      <c r="A542">
        <v>541</v>
      </c>
      <c r="B542" s="10" t="s">
        <v>27</v>
      </c>
      <c r="C542" s="10" t="s">
        <v>21</v>
      </c>
      <c r="D542" s="10" t="s">
        <v>20</v>
      </c>
      <c r="E542" s="11">
        <v>837</v>
      </c>
      <c r="F542" s="11">
        <v>1</v>
      </c>
      <c r="G542" s="11">
        <v>0</v>
      </c>
      <c r="H542" s="11">
        <v>2242</v>
      </c>
      <c r="I542" t="str">
        <f>IF(AND(D542=受益地検索!$C$43,E542=受益地検索!$E$2),A542,"")</f>
        <v/>
      </c>
    </row>
    <row r="543" spans="1:9" x14ac:dyDescent="0.15">
      <c r="A543">
        <v>542</v>
      </c>
      <c r="B543" s="10" t="s">
        <v>27</v>
      </c>
      <c r="C543" s="10" t="s">
        <v>21</v>
      </c>
      <c r="D543" s="10" t="s">
        <v>20</v>
      </c>
      <c r="E543" s="11">
        <v>838</v>
      </c>
      <c r="F543" s="11">
        <v>3</v>
      </c>
      <c r="G543" s="11">
        <v>0</v>
      </c>
      <c r="H543" s="11">
        <v>289</v>
      </c>
      <c r="I543" t="str">
        <f>IF(AND(D543=受益地検索!$C$43,E543=受益地検索!$E$2),A543,"")</f>
        <v/>
      </c>
    </row>
    <row r="544" spans="1:9" x14ac:dyDescent="0.15">
      <c r="A544">
        <v>543</v>
      </c>
      <c r="B544" s="10" t="s">
        <v>27</v>
      </c>
      <c r="C544" s="10" t="s">
        <v>21</v>
      </c>
      <c r="D544" s="10" t="s">
        <v>20</v>
      </c>
      <c r="E544" s="11">
        <v>840</v>
      </c>
      <c r="F544" s="11">
        <v>1</v>
      </c>
      <c r="G544" s="11">
        <v>0</v>
      </c>
      <c r="H544" s="11">
        <v>1239</v>
      </c>
      <c r="I544" t="str">
        <f>IF(AND(D544=受益地検索!$C$43,E544=受益地検索!$E$2),A544,"")</f>
        <v/>
      </c>
    </row>
    <row r="545" spans="1:9" x14ac:dyDescent="0.15">
      <c r="A545">
        <v>544</v>
      </c>
      <c r="B545" s="10" t="s">
        <v>27</v>
      </c>
      <c r="C545" s="10" t="s">
        <v>21</v>
      </c>
      <c r="D545" s="10" t="s">
        <v>20</v>
      </c>
      <c r="E545" s="11">
        <v>841</v>
      </c>
      <c r="F545" s="11">
        <v>0</v>
      </c>
      <c r="G545" s="11">
        <v>0</v>
      </c>
      <c r="H545" s="11">
        <v>2586</v>
      </c>
      <c r="I545" t="str">
        <f>IF(AND(D545=受益地検索!$C$43,E545=受益地検索!$E$2),A545,"")</f>
        <v/>
      </c>
    </row>
    <row r="546" spans="1:9" x14ac:dyDescent="0.15">
      <c r="A546">
        <v>545</v>
      </c>
      <c r="B546" s="10" t="s">
        <v>27</v>
      </c>
      <c r="C546" s="10" t="s">
        <v>21</v>
      </c>
      <c r="D546" s="10" t="s">
        <v>20</v>
      </c>
      <c r="E546" s="11">
        <v>844</v>
      </c>
      <c r="F546" s="11">
        <v>1</v>
      </c>
      <c r="G546" s="11">
        <v>0</v>
      </c>
      <c r="H546" s="11">
        <v>1705</v>
      </c>
      <c r="I546" t="str">
        <f>IF(AND(D546=受益地検索!$C$43,E546=受益地検索!$E$2),A546,"")</f>
        <v/>
      </c>
    </row>
    <row r="547" spans="1:9" x14ac:dyDescent="0.15">
      <c r="A547">
        <v>546</v>
      </c>
      <c r="B547" s="10" t="s">
        <v>27</v>
      </c>
      <c r="C547" s="10" t="s">
        <v>21</v>
      </c>
      <c r="D547" s="10" t="s">
        <v>20</v>
      </c>
      <c r="E547" s="11">
        <v>845</v>
      </c>
      <c r="F547" s="11">
        <v>0</v>
      </c>
      <c r="G547" s="11">
        <v>0</v>
      </c>
      <c r="H547" s="11">
        <v>1763</v>
      </c>
      <c r="I547" t="str">
        <f>IF(AND(D547=受益地検索!$C$43,E547=受益地検索!$E$2),A547,"")</f>
        <v/>
      </c>
    </row>
    <row r="548" spans="1:9" x14ac:dyDescent="0.15">
      <c r="A548">
        <v>547</v>
      </c>
      <c r="B548" s="10" t="s">
        <v>27</v>
      </c>
      <c r="C548" s="10" t="s">
        <v>21</v>
      </c>
      <c r="D548" s="10" t="s">
        <v>20</v>
      </c>
      <c r="E548" s="11">
        <v>846</v>
      </c>
      <c r="F548" s="11">
        <v>1</v>
      </c>
      <c r="G548" s="11">
        <v>1</v>
      </c>
      <c r="H548" s="11">
        <v>1126.48</v>
      </c>
      <c r="I548" t="str">
        <f>IF(AND(D548=受益地検索!$C$43,E548=受益地検索!$E$2),A548,"")</f>
        <v/>
      </c>
    </row>
    <row r="549" spans="1:9" x14ac:dyDescent="0.15">
      <c r="A549">
        <v>548</v>
      </c>
      <c r="B549" s="10" t="s">
        <v>27</v>
      </c>
      <c r="C549" s="10" t="s">
        <v>21</v>
      </c>
      <c r="D549" s="10" t="s">
        <v>20</v>
      </c>
      <c r="E549" s="11">
        <v>846</v>
      </c>
      <c r="F549" s="11">
        <v>2</v>
      </c>
      <c r="G549" s="11">
        <v>1</v>
      </c>
      <c r="H549" s="11">
        <v>249.27</v>
      </c>
      <c r="I549" t="str">
        <f>IF(AND(D549=受益地検索!$C$43,E549=受益地検索!$E$2),A549,"")</f>
        <v/>
      </c>
    </row>
    <row r="550" spans="1:9" x14ac:dyDescent="0.15">
      <c r="A550">
        <v>549</v>
      </c>
      <c r="B550" s="10" t="s">
        <v>27</v>
      </c>
      <c r="C550" s="10" t="s">
        <v>21</v>
      </c>
      <c r="D550" s="10" t="s">
        <v>20</v>
      </c>
      <c r="E550" s="11">
        <v>847</v>
      </c>
      <c r="F550" s="11">
        <v>5</v>
      </c>
      <c r="G550" s="11">
        <v>0</v>
      </c>
      <c r="H550" s="11">
        <v>1203.1600000000001</v>
      </c>
      <c r="I550" t="str">
        <f>IF(AND(D550=受益地検索!$C$43,E550=受益地検索!$E$2),A550,"")</f>
        <v/>
      </c>
    </row>
    <row r="551" spans="1:9" x14ac:dyDescent="0.15">
      <c r="A551">
        <v>550</v>
      </c>
      <c r="B551" s="10" t="s">
        <v>27</v>
      </c>
      <c r="C551" s="10" t="s">
        <v>21</v>
      </c>
      <c r="D551" s="10" t="s">
        <v>20</v>
      </c>
      <c r="E551" s="11">
        <v>848</v>
      </c>
      <c r="F551" s="11">
        <v>0</v>
      </c>
      <c r="G551" s="11">
        <v>0</v>
      </c>
      <c r="H551" s="11">
        <v>578</v>
      </c>
      <c r="I551" t="str">
        <f>IF(AND(D551=受益地検索!$C$43,E551=受益地検索!$E$2),A551,"")</f>
        <v/>
      </c>
    </row>
    <row r="552" spans="1:9" x14ac:dyDescent="0.15">
      <c r="A552">
        <v>551</v>
      </c>
      <c r="B552" s="10" t="s">
        <v>27</v>
      </c>
      <c r="C552" s="10" t="s">
        <v>21</v>
      </c>
      <c r="D552" s="10" t="s">
        <v>20</v>
      </c>
      <c r="E552" s="11">
        <v>849</v>
      </c>
      <c r="F552" s="11">
        <v>0</v>
      </c>
      <c r="G552" s="11">
        <v>0</v>
      </c>
      <c r="H552" s="11">
        <v>888</v>
      </c>
      <c r="I552" t="str">
        <f>IF(AND(D552=受益地検索!$C$43,E552=受益地検索!$E$2),A552,"")</f>
        <v/>
      </c>
    </row>
    <row r="553" spans="1:9" x14ac:dyDescent="0.15">
      <c r="A553">
        <v>552</v>
      </c>
      <c r="B553" s="10" t="s">
        <v>27</v>
      </c>
      <c r="C553" s="10" t="s">
        <v>21</v>
      </c>
      <c r="D553" s="10" t="s">
        <v>20</v>
      </c>
      <c r="E553" s="11">
        <v>850</v>
      </c>
      <c r="F553" s="11">
        <v>1</v>
      </c>
      <c r="G553" s="11">
        <v>0</v>
      </c>
      <c r="H553" s="11">
        <v>572</v>
      </c>
      <c r="I553" t="str">
        <f>IF(AND(D553=受益地検索!$C$43,E553=受益地検索!$E$2),A553,"")</f>
        <v/>
      </c>
    </row>
    <row r="554" spans="1:9" x14ac:dyDescent="0.15">
      <c r="A554">
        <v>553</v>
      </c>
      <c r="B554" s="10" t="s">
        <v>27</v>
      </c>
      <c r="C554" s="10" t="s">
        <v>21</v>
      </c>
      <c r="D554" s="10" t="s">
        <v>20</v>
      </c>
      <c r="E554" s="11">
        <v>851</v>
      </c>
      <c r="F554" s="11">
        <v>0</v>
      </c>
      <c r="G554" s="11">
        <v>0</v>
      </c>
      <c r="H554" s="11">
        <v>1503</v>
      </c>
      <c r="I554" t="str">
        <f>IF(AND(D554=受益地検索!$C$43,E554=受益地検索!$E$2),A554,"")</f>
        <v/>
      </c>
    </row>
    <row r="555" spans="1:9" x14ac:dyDescent="0.15">
      <c r="A555">
        <v>554</v>
      </c>
      <c r="B555" s="10" t="s">
        <v>27</v>
      </c>
      <c r="C555" s="10" t="s">
        <v>21</v>
      </c>
      <c r="D555" s="10" t="s">
        <v>20</v>
      </c>
      <c r="E555" s="11">
        <v>853</v>
      </c>
      <c r="F555" s="11">
        <v>0</v>
      </c>
      <c r="G555" s="11">
        <v>0</v>
      </c>
      <c r="H555" s="11">
        <v>1638</v>
      </c>
      <c r="I555" t="str">
        <f>IF(AND(D555=受益地検索!$C$43,E555=受益地検索!$E$2),A555,"")</f>
        <v/>
      </c>
    </row>
    <row r="556" spans="1:9" x14ac:dyDescent="0.15">
      <c r="A556">
        <v>555</v>
      </c>
      <c r="B556" s="10" t="s">
        <v>27</v>
      </c>
      <c r="C556" s="10" t="s">
        <v>21</v>
      </c>
      <c r="D556" s="10" t="s">
        <v>20</v>
      </c>
      <c r="E556" s="11">
        <v>854</v>
      </c>
      <c r="F556" s="11">
        <v>1</v>
      </c>
      <c r="G556" s="11">
        <v>0</v>
      </c>
      <c r="H556" s="11">
        <v>794</v>
      </c>
      <c r="I556" t="str">
        <f>IF(AND(D556=受益地検索!$C$43,E556=受益地検索!$E$2),A556,"")</f>
        <v/>
      </c>
    </row>
    <row r="557" spans="1:9" x14ac:dyDescent="0.15">
      <c r="A557">
        <v>556</v>
      </c>
      <c r="B557" s="10" t="s">
        <v>27</v>
      </c>
      <c r="C557" s="10" t="s">
        <v>21</v>
      </c>
      <c r="D557" s="10" t="s">
        <v>20</v>
      </c>
      <c r="E557" s="11">
        <v>855</v>
      </c>
      <c r="F557" s="11">
        <v>2</v>
      </c>
      <c r="G557" s="11">
        <v>0</v>
      </c>
      <c r="H557" s="11">
        <v>3992</v>
      </c>
      <c r="I557" t="str">
        <f>IF(AND(D557=受益地検索!$C$43,E557=受益地検索!$E$2),A557,"")</f>
        <v/>
      </c>
    </row>
    <row r="558" spans="1:9" x14ac:dyDescent="0.15">
      <c r="A558">
        <v>557</v>
      </c>
      <c r="B558" s="10" t="s">
        <v>27</v>
      </c>
      <c r="C558" s="10" t="s">
        <v>21</v>
      </c>
      <c r="D558" s="10" t="s">
        <v>20</v>
      </c>
      <c r="E558" s="11">
        <v>860</v>
      </c>
      <c r="F558" s="11">
        <v>1</v>
      </c>
      <c r="G558" s="11">
        <v>0</v>
      </c>
      <c r="H558" s="11">
        <v>1723</v>
      </c>
      <c r="I558" t="str">
        <f>IF(AND(D558=受益地検索!$C$43,E558=受益地検索!$E$2),A558,"")</f>
        <v/>
      </c>
    </row>
    <row r="559" spans="1:9" x14ac:dyDescent="0.15">
      <c r="A559">
        <v>558</v>
      </c>
      <c r="B559" s="10" t="s">
        <v>27</v>
      </c>
      <c r="C559" s="10" t="s">
        <v>21</v>
      </c>
      <c r="D559" s="10" t="s">
        <v>20</v>
      </c>
      <c r="E559" s="11">
        <v>863</v>
      </c>
      <c r="F559" s="11">
        <v>1</v>
      </c>
      <c r="G559" s="11">
        <v>0</v>
      </c>
      <c r="H559" s="11">
        <v>968</v>
      </c>
      <c r="I559" t="str">
        <f>IF(AND(D559=受益地検索!$C$43,E559=受益地検索!$E$2),A559,"")</f>
        <v/>
      </c>
    </row>
    <row r="560" spans="1:9" x14ac:dyDescent="0.15">
      <c r="A560">
        <v>559</v>
      </c>
      <c r="B560" s="10" t="s">
        <v>27</v>
      </c>
      <c r="C560" s="10" t="s">
        <v>21</v>
      </c>
      <c r="D560" s="10" t="s">
        <v>20</v>
      </c>
      <c r="E560" s="11">
        <v>865</v>
      </c>
      <c r="F560" s="11">
        <v>0</v>
      </c>
      <c r="G560" s="11">
        <v>0</v>
      </c>
      <c r="H560" s="11">
        <v>1028</v>
      </c>
      <c r="I560" t="str">
        <f>IF(AND(D560=受益地検索!$C$43,E560=受益地検索!$E$2),A560,"")</f>
        <v/>
      </c>
    </row>
    <row r="561" spans="1:9" x14ac:dyDescent="0.15">
      <c r="A561">
        <v>560</v>
      </c>
      <c r="B561" s="10" t="s">
        <v>27</v>
      </c>
      <c r="C561" s="10" t="s">
        <v>21</v>
      </c>
      <c r="D561" s="10" t="s">
        <v>20</v>
      </c>
      <c r="E561" s="11">
        <v>866</v>
      </c>
      <c r="F561" s="11">
        <v>1</v>
      </c>
      <c r="G561" s="11">
        <v>0</v>
      </c>
      <c r="H561" s="11">
        <v>1076</v>
      </c>
      <c r="I561" t="str">
        <f>IF(AND(D561=受益地検索!$C$43,E561=受益地検索!$E$2),A561,"")</f>
        <v/>
      </c>
    </row>
    <row r="562" spans="1:9" x14ac:dyDescent="0.15">
      <c r="A562">
        <v>561</v>
      </c>
      <c r="B562" s="10" t="s">
        <v>27</v>
      </c>
      <c r="C562" s="10" t="s">
        <v>21</v>
      </c>
      <c r="D562" s="10" t="s">
        <v>20</v>
      </c>
      <c r="E562" s="11">
        <v>868</v>
      </c>
      <c r="F562" s="11">
        <v>1</v>
      </c>
      <c r="G562" s="11">
        <v>0</v>
      </c>
      <c r="H562" s="11">
        <v>1430</v>
      </c>
      <c r="I562" t="str">
        <f>IF(AND(D562=受益地検索!$C$43,E562=受益地検索!$E$2),A562,"")</f>
        <v/>
      </c>
    </row>
    <row r="563" spans="1:9" x14ac:dyDescent="0.15">
      <c r="A563">
        <v>562</v>
      </c>
      <c r="B563" s="10" t="s">
        <v>27</v>
      </c>
      <c r="C563" s="10" t="s">
        <v>21</v>
      </c>
      <c r="D563" s="10" t="s">
        <v>20</v>
      </c>
      <c r="E563" s="11">
        <v>868</v>
      </c>
      <c r="F563" s="11">
        <v>2</v>
      </c>
      <c r="G563" s="11">
        <v>0</v>
      </c>
      <c r="H563" s="11">
        <v>66</v>
      </c>
      <c r="I563" t="str">
        <f>IF(AND(D563=受益地検索!$C$43,E563=受益地検索!$E$2),A563,"")</f>
        <v/>
      </c>
    </row>
    <row r="564" spans="1:9" x14ac:dyDescent="0.15">
      <c r="A564">
        <v>563</v>
      </c>
      <c r="B564" s="10" t="s">
        <v>27</v>
      </c>
      <c r="C564" s="10" t="s">
        <v>21</v>
      </c>
      <c r="D564" s="10" t="s">
        <v>20</v>
      </c>
      <c r="E564" s="11">
        <v>871</v>
      </c>
      <c r="F564" s="11">
        <v>1</v>
      </c>
      <c r="G564" s="11">
        <v>0</v>
      </c>
      <c r="H564" s="11">
        <v>2183</v>
      </c>
      <c r="I564" t="str">
        <f>IF(AND(D564=受益地検索!$C$43,E564=受益地検索!$E$2),A564,"")</f>
        <v/>
      </c>
    </row>
    <row r="565" spans="1:9" x14ac:dyDescent="0.15">
      <c r="A565">
        <v>564</v>
      </c>
      <c r="B565" s="10" t="s">
        <v>27</v>
      </c>
      <c r="C565" s="10" t="s">
        <v>21</v>
      </c>
      <c r="D565" s="10" t="s">
        <v>20</v>
      </c>
      <c r="E565" s="11">
        <v>872</v>
      </c>
      <c r="F565" s="11">
        <v>1</v>
      </c>
      <c r="G565" s="11">
        <v>0</v>
      </c>
      <c r="H565" s="11">
        <v>1028</v>
      </c>
      <c r="I565" t="str">
        <f>IF(AND(D565=受益地検索!$C$43,E565=受益地検索!$E$2),A565,"")</f>
        <v/>
      </c>
    </row>
    <row r="566" spans="1:9" x14ac:dyDescent="0.15">
      <c r="A566">
        <v>565</v>
      </c>
      <c r="B566" s="10" t="s">
        <v>27</v>
      </c>
      <c r="C566" s="10" t="s">
        <v>21</v>
      </c>
      <c r="D566" s="10" t="s">
        <v>20</v>
      </c>
      <c r="E566" s="11">
        <v>873</v>
      </c>
      <c r="F566" s="11">
        <v>1</v>
      </c>
      <c r="G566" s="11">
        <v>0</v>
      </c>
      <c r="H566" s="11">
        <v>2322</v>
      </c>
      <c r="I566" t="str">
        <f>IF(AND(D566=受益地検索!$C$43,E566=受益地検索!$E$2),A566,"")</f>
        <v/>
      </c>
    </row>
    <row r="567" spans="1:9" x14ac:dyDescent="0.15">
      <c r="A567">
        <v>566</v>
      </c>
      <c r="B567" s="10" t="s">
        <v>27</v>
      </c>
      <c r="C567" s="10" t="s">
        <v>21</v>
      </c>
      <c r="D567" s="10" t="s">
        <v>20</v>
      </c>
      <c r="E567" s="11">
        <v>877</v>
      </c>
      <c r="F567" s="11">
        <v>0</v>
      </c>
      <c r="G567" s="11">
        <v>0</v>
      </c>
      <c r="H567" s="11">
        <v>1609</v>
      </c>
      <c r="I567" t="str">
        <f>IF(AND(D567=受益地検索!$C$43,E567=受益地検索!$E$2),A567,"")</f>
        <v/>
      </c>
    </row>
    <row r="568" spans="1:9" x14ac:dyDescent="0.15">
      <c r="A568">
        <v>567</v>
      </c>
      <c r="B568" s="10" t="s">
        <v>27</v>
      </c>
      <c r="C568" s="10" t="s">
        <v>21</v>
      </c>
      <c r="D568" s="10" t="s">
        <v>20</v>
      </c>
      <c r="E568" s="11">
        <v>878</v>
      </c>
      <c r="F568" s="11">
        <v>1</v>
      </c>
      <c r="G568" s="11">
        <v>0</v>
      </c>
      <c r="H568" s="11">
        <v>1458</v>
      </c>
      <c r="I568" t="str">
        <f>IF(AND(D568=受益地検索!$C$43,E568=受益地検索!$E$2),A568,"")</f>
        <v/>
      </c>
    </row>
    <row r="569" spans="1:9" x14ac:dyDescent="0.15">
      <c r="A569">
        <v>568</v>
      </c>
      <c r="B569" s="10" t="s">
        <v>27</v>
      </c>
      <c r="C569" s="10" t="s">
        <v>21</v>
      </c>
      <c r="D569" s="10" t="s">
        <v>20</v>
      </c>
      <c r="E569" s="11">
        <v>882</v>
      </c>
      <c r="F569" s="11">
        <v>0</v>
      </c>
      <c r="G569" s="11">
        <v>0</v>
      </c>
      <c r="H569" s="11">
        <v>733</v>
      </c>
      <c r="I569" t="str">
        <f>IF(AND(D569=受益地検索!$C$43,E569=受益地検索!$E$2),A569,"")</f>
        <v/>
      </c>
    </row>
    <row r="570" spans="1:9" x14ac:dyDescent="0.15">
      <c r="A570">
        <v>569</v>
      </c>
      <c r="B570" s="10" t="s">
        <v>27</v>
      </c>
      <c r="C570" s="10" t="s">
        <v>21</v>
      </c>
      <c r="D570" s="10" t="s">
        <v>20</v>
      </c>
      <c r="E570" s="11">
        <v>883</v>
      </c>
      <c r="F570" s="11">
        <v>1</v>
      </c>
      <c r="G570" s="11">
        <v>0</v>
      </c>
      <c r="H570" s="11">
        <v>1958</v>
      </c>
      <c r="I570" t="str">
        <f>IF(AND(D570=受益地検索!$C$43,E570=受益地検索!$E$2),A570,"")</f>
        <v/>
      </c>
    </row>
    <row r="571" spans="1:9" x14ac:dyDescent="0.15">
      <c r="A571">
        <v>570</v>
      </c>
      <c r="B571" s="10" t="s">
        <v>27</v>
      </c>
      <c r="C571" s="10" t="s">
        <v>21</v>
      </c>
      <c r="D571" s="10" t="s">
        <v>20</v>
      </c>
      <c r="E571" s="11">
        <v>883</v>
      </c>
      <c r="F571" s="11">
        <v>3</v>
      </c>
      <c r="G571" s="11">
        <v>0</v>
      </c>
      <c r="H571" s="11">
        <v>50</v>
      </c>
      <c r="I571" t="str">
        <f>IF(AND(D571=受益地検索!$C$43,E571=受益地検索!$E$2),A571,"")</f>
        <v/>
      </c>
    </row>
    <row r="572" spans="1:9" x14ac:dyDescent="0.15">
      <c r="A572">
        <v>571</v>
      </c>
      <c r="B572" s="10" t="s">
        <v>27</v>
      </c>
      <c r="C572" s="10" t="s">
        <v>21</v>
      </c>
      <c r="D572" s="10" t="s">
        <v>20</v>
      </c>
      <c r="E572" s="11">
        <v>884</v>
      </c>
      <c r="F572" s="11">
        <v>1</v>
      </c>
      <c r="G572" s="11">
        <v>0</v>
      </c>
      <c r="H572" s="11">
        <v>1945</v>
      </c>
      <c r="I572" t="str">
        <f>IF(AND(D572=受益地検索!$C$43,E572=受益地検索!$E$2),A572,"")</f>
        <v/>
      </c>
    </row>
    <row r="573" spans="1:9" x14ac:dyDescent="0.15">
      <c r="A573">
        <v>572</v>
      </c>
      <c r="B573" s="10" t="s">
        <v>27</v>
      </c>
      <c r="C573" s="10" t="s">
        <v>21</v>
      </c>
      <c r="D573" s="10" t="s">
        <v>20</v>
      </c>
      <c r="E573" s="11">
        <v>884</v>
      </c>
      <c r="F573" s="11">
        <v>4</v>
      </c>
      <c r="G573" s="11">
        <v>0</v>
      </c>
      <c r="H573" s="11">
        <v>33</v>
      </c>
      <c r="I573" t="str">
        <f>IF(AND(D573=受益地検索!$C$43,E573=受益地検索!$E$2),A573,"")</f>
        <v/>
      </c>
    </row>
    <row r="574" spans="1:9" x14ac:dyDescent="0.15">
      <c r="A574">
        <v>573</v>
      </c>
      <c r="B574" s="10" t="s">
        <v>27</v>
      </c>
      <c r="C574" s="10" t="s">
        <v>21</v>
      </c>
      <c r="D574" s="10" t="s">
        <v>20</v>
      </c>
      <c r="E574" s="11">
        <v>885</v>
      </c>
      <c r="F574" s="11">
        <v>1</v>
      </c>
      <c r="G574" s="11">
        <v>0</v>
      </c>
      <c r="H574" s="11">
        <v>1252</v>
      </c>
      <c r="I574" t="str">
        <f>IF(AND(D574=受益地検索!$C$43,E574=受益地検索!$E$2),A574,"")</f>
        <v/>
      </c>
    </row>
    <row r="575" spans="1:9" x14ac:dyDescent="0.15">
      <c r="A575">
        <v>574</v>
      </c>
      <c r="B575" s="10" t="s">
        <v>27</v>
      </c>
      <c r="C575" s="10" t="s">
        <v>21</v>
      </c>
      <c r="D575" s="10" t="s">
        <v>20</v>
      </c>
      <c r="E575" s="11">
        <v>885</v>
      </c>
      <c r="F575" s="11">
        <v>3</v>
      </c>
      <c r="G575" s="11">
        <v>0</v>
      </c>
      <c r="H575" s="11">
        <v>42</v>
      </c>
      <c r="I575" t="str">
        <f>IF(AND(D575=受益地検索!$C$43,E575=受益地検索!$E$2),A575,"")</f>
        <v/>
      </c>
    </row>
    <row r="576" spans="1:9" x14ac:dyDescent="0.15">
      <c r="A576">
        <v>575</v>
      </c>
      <c r="B576" s="10" t="s">
        <v>27</v>
      </c>
      <c r="C576" s="10" t="s">
        <v>21</v>
      </c>
      <c r="D576" s="10" t="s">
        <v>20</v>
      </c>
      <c r="E576" s="11">
        <v>886</v>
      </c>
      <c r="F576" s="11">
        <v>1</v>
      </c>
      <c r="G576" s="11">
        <v>0</v>
      </c>
      <c r="H576" s="11">
        <v>1428</v>
      </c>
      <c r="I576" t="str">
        <f>IF(AND(D576=受益地検索!$C$43,E576=受益地検索!$E$2),A576,"")</f>
        <v/>
      </c>
    </row>
    <row r="577" spans="1:9" x14ac:dyDescent="0.15">
      <c r="A577">
        <v>576</v>
      </c>
      <c r="B577" s="10" t="s">
        <v>27</v>
      </c>
      <c r="C577" s="10" t="s">
        <v>21</v>
      </c>
      <c r="D577" s="10" t="s">
        <v>20</v>
      </c>
      <c r="E577" s="11">
        <v>886</v>
      </c>
      <c r="F577" s="11">
        <v>3</v>
      </c>
      <c r="G577" s="11">
        <v>0</v>
      </c>
      <c r="H577" s="11">
        <v>143</v>
      </c>
      <c r="I577" t="str">
        <f>IF(AND(D577=受益地検索!$C$43,E577=受益地検索!$E$2),A577,"")</f>
        <v/>
      </c>
    </row>
    <row r="578" spans="1:9" x14ac:dyDescent="0.15">
      <c r="A578">
        <v>577</v>
      </c>
      <c r="B578" s="10" t="s">
        <v>27</v>
      </c>
      <c r="C578" s="10" t="s">
        <v>21</v>
      </c>
      <c r="D578" s="10" t="s">
        <v>20</v>
      </c>
      <c r="E578" s="11">
        <v>886</v>
      </c>
      <c r="F578" s="11">
        <v>5</v>
      </c>
      <c r="G578" s="11">
        <v>0</v>
      </c>
      <c r="H578" s="11">
        <v>44</v>
      </c>
      <c r="I578" t="str">
        <f>IF(AND(D578=受益地検索!$C$43,E578=受益地検索!$E$2),A578,"")</f>
        <v/>
      </c>
    </row>
    <row r="579" spans="1:9" x14ac:dyDescent="0.15">
      <c r="A579">
        <v>578</v>
      </c>
      <c r="B579" s="10" t="s">
        <v>27</v>
      </c>
      <c r="C579" s="10" t="s">
        <v>21</v>
      </c>
      <c r="D579" s="10" t="s">
        <v>20</v>
      </c>
      <c r="E579" s="11">
        <v>887</v>
      </c>
      <c r="F579" s="11">
        <v>1</v>
      </c>
      <c r="G579" s="11">
        <v>0</v>
      </c>
      <c r="H579" s="11">
        <v>603</v>
      </c>
      <c r="I579" t="str">
        <f>IF(AND(D579=受益地検索!$C$43,E579=受益地検索!$E$2),A579,"")</f>
        <v/>
      </c>
    </row>
    <row r="580" spans="1:9" x14ac:dyDescent="0.15">
      <c r="A580">
        <v>579</v>
      </c>
      <c r="B580" s="10" t="s">
        <v>27</v>
      </c>
      <c r="C580" s="10" t="s">
        <v>21</v>
      </c>
      <c r="D580" s="10" t="s">
        <v>20</v>
      </c>
      <c r="E580" s="11">
        <v>887</v>
      </c>
      <c r="F580" s="11">
        <v>3</v>
      </c>
      <c r="G580" s="11">
        <v>0</v>
      </c>
      <c r="H580" s="11">
        <v>611</v>
      </c>
      <c r="I580" t="str">
        <f>IF(AND(D580=受益地検索!$C$43,E580=受益地検索!$E$2),A580,"")</f>
        <v/>
      </c>
    </row>
    <row r="581" spans="1:9" x14ac:dyDescent="0.15">
      <c r="A581">
        <v>580</v>
      </c>
      <c r="B581" s="10" t="s">
        <v>27</v>
      </c>
      <c r="C581" s="10" t="s">
        <v>21</v>
      </c>
      <c r="D581" s="10" t="s">
        <v>20</v>
      </c>
      <c r="E581" s="11">
        <v>887</v>
      </c>
      <c r="F581" s="11">
        <v>4</v>
      </c>
      <c r="G581" s="11">
        <v>0</v>
      </c>
      <c r="H581" s="11">
        <v>32</v>
      </c>
      <c r="I581" t="str">
        <f>IF(AND(D581=受益地検索!$C$43,E581=受益地検索!$E$2),A581,"")</f>
        <v/>
      </c>
    </row>
    <row r="582" spans="1:9" x14ac:dyDescent="0.15">
      <c r="A582">
        <v>581</v>
      </c>
      <c r="B582" s="10" t="s">
        <v>27</v>
      </c>
      <c r="C582" s="10" t="s">
        <v>21</v>
      </c>
      <c r="D582" s="10" t="s">
        <v>20</v>
      </c>
      <c r="E582" s="11">
        <v>888</v>
      </c>
      <c r="F582" s="11">
        <v>1</v>
      </c>
      <c r="G582" s="11">
        <v>0</v>
      </c>
      <c r="H582" s="11">
        <v>585</v>
      </c>
      <c r="I582" t="str">
        <f>IF(AND(D582=受益地検索!$C$43,E582=受益地検索!$E$2),A582,"")</f>
        <v/>
      </c>
    </row>
    <row r="583" spans="1:9" x14ac:dyDescent="0.15">
      <c r="A583">
        <v>582</v>
      </c>
      <c r="B583" s="10" t="s">
        <v>27</v>
      </c>
      <c r="C583" s="10" t="s">
        <v>21</v>
      </c>
      <c r="D583" s="10" t="s">
        <v>20</v>
      </c>
      <c r="E583" s="11">
        <v>888</v>
      </c>
      <c r="F583" s="11">
        <v>3</v>
      </c>
      <c r="G583" s="11">
        <v>0</v>
      </c>
      <c r="H583" s="11">
        <v>208</v>
      </c>
      <c r="I583" t="str">
        <f>IF(AND(D583=受益地検索!$C$43,E583=受益地検索!$E$2),A583,"")</f>
        <v/>
      </c>
    </row>
    <row r="584" spans="1:9" x14ac:dyDescent="0.15">
      <c r="A584">
        <v>583</v>
      </c>
      <c r="B584" s="10" t="s">
        <v>27</v>
      </c>
      <c r="C584" s="10" t="s">
        <v>21</v>
      </c>
      <c r="D584" s="10" t="s">
        <v>20</v>
      </c>
      <c r="E584" s="11">
        <v>888</v>
      </c>
      <c r="F584" s="11">
        <v>12</v>
      </c>
      <c r="G584" s="11">
        <v>0</v>
      </c>
      <c r="H584" s="11">
        <v>12</v>
      </c>
      <c r="I584" t="str">
        <f>IF(AND(D584=受益地検索!$C$43,E584=受益地検索!$E$2),A584,"")</f>
        <v/>
      </c>
    </row>
    <row r="585" spans="1:9" x14ac:dyDescent="0.15">
      <c r="A585">
        <v>584</v>
      </c>
      <c r="B585" s="10" t="s">
        <v>27</v>
      </c>
      <c r="C585" s="10" t="s">
        <v>21</v>
      </c>
      <c r="D585" s="10" t="s">
        <v>20</v>
      </c>
      <c r="E585" s="11">
        <v>889</v>
      </c>
      <c r="F585" s="11">
        <v>3</v>
      </c>
      <c r="G585" s="11">
        <v>0</v>
      </c>
      <c r="H585" s="11">
        <v>876</v>
      </c>
      <c r="I585" t="str">
        <f>IF(AND(D585=受益地検索!$C$43,E585=受益地検索!$E$2),A585,"")</f>
        <v/>
      </c>
    </row>
    <row r="586" spans="1:9" x14ac:dyDescent="0.15">
      <c r="A586">
        <v>585</v>
      </c>
      <c r="B586" s="10" t="s">
        <v>27</v>
      </c>
      <c r="C586" s="10" t="s">
        <v>21</v>
      </c>
      <c r="D586" s="10" t="s">
        <v>20</v>
      </c>
      <c r="E586" s="11">
        <v>890</v>
      </c>
      <c r="F586" s="11">
        <v>0</v>
      </c>
      <c r="G586" s="11">
        <v>0</v>
      </c>
      <c r="H586" s="11">
        <v>1136.4100000000001</v>
      </c>
      <c r="I586" t="str">
        <f>IF(AND(D586=受益地検索!$C$43,E586=受益地検索!$E$2),A586,"")</f>
        <v/>
      </c>
    </row>
    <row r="587" spans="1:9" x14ac:dyDescent="0.15">
      <c r="A587">
        <v>586</v>
      </c>
      <c r="B587" s="10" t="s">
        <v>27</v>
      </c>
      <c r="C587" s="10" t="s">
        <v>21</v>
      </c>
      <c r="D587" s="10" t="s">
        <v>20</v>
      </c>
      <c r="E587" s="11">
        <v>891</v>
      </c>
      <c r="F587" s="11">
        <v>0</v>
      </c>
      <c r="G587" s="11">
        <v>0</v>
      </c>
      <c r="H587" s="11">
        <v>2116.1999999999998</v>
      </c>
      <c r="I587" t="str">
        <f>IF(AND(D587=受益地検索!$C$43,E587=受益地検索!$E$2),A587,"")</f>
        <v/>
      </c>
    </row>
    <row r="588" spans="1:9" x14ac:dyDescent="0.15">
      <c r="A588">
        <v>587</v>
      </c>
      <c r="B588" s="10" t="s">
        <v>27</v>
      </c>
      <c r="C588" s="10" t="s">
        <v>21</v>
      </c>
      <c r="D588" s="10" t="s">
        <v>20</v>
      </c>
      <c r="E588" s="11">
        <v>892</v>
      </c>
      <c r="F588" s="11">
        <v>0</v>
      </c>
      <c r="G588" s="11">
        <v>0</v>
      </c>
      <c r="H588" s="11">
        <v>2364</v>
      </c>
      <c r="I588" t="str">
        <f>IF(AND(D588=受益地検索!$C$43,E588=受益地検索!$E$2),A588,"")</f>
        <v/>
      </c>
    </row>
    <row r="589" spans="1:9" x14ac:dyDescent="0.15">
      <c r="A589">
        <v>588</v>
      </c>
      <c r="B589" s="10" t="s">
        <v>27</v>
      </c>
      <c r="C589" s="10" t="s">
        <v>21</v>
      </c>
      <c r="D589" s="10" t="s">
        <v>20</v>
      </c>
      <c r="E589" s="11">
        <v>893</v>
      </c>
      <c r="F589" s="11">
        <v>1</v>
      </c>
      <c r="G589" s="11">
        <v>0</v>
      </c>
      <c r="H589" s="11">
        <v>579</v>
      </c>
      <c r="I589" t="str">
        <f>IF(AND(D589=受益地検索!$C$43,E589=受益地検索!$E$2),A589,"")</f>
        <v/>
      </c>
    </row>
    <row r="590" spans="1:9" x14ac:dyDescent="0.15">
      <c r="A590">
        <v>589</v>
      </c>
      <c r="B590" s="10" t="s">
        <v>27</v>
      </c>
      <c r="C590" s="10" t="s">
        <v>21</v>
      </c>
      <c r="D590" s="10" t="s">
        <v>20</v>
      </c>
      <c r="E590" s="11">
        <v>894</v>
      </c>
      <c r="F590" s="11">
        <v>1</v>
      </c>
      <c r="G590" s="11">
        <v>0</v>
      </c>
      <c r="H590" s="11">
        <v>906</v>
      </c>
      <c r="I590" t="str">
        <f>IF(AND(D590=受益地検索!$C$43,E590=受益地検索!$E$2),A590,"")</f>
        <v/>
      </c>
    </row>
    <row r="591" spans="1:9" x14ac:dyDescent="0.15">
      <c r="A591">
        <v>590</v>
      </c>
      <c r="B591" s="10" t="s">
        <v>27</v>
      </c>
      <c r="C591" s="10" t="s">
        <v>21</v>
      </c>
      <c r="D591" s="10" t="s">
        <v>20</v>
      </c>
      <c r="E591" s="11">
        <v>894</v>
      </c>
      <c r="F591" s="11">
        <v>5</v>
      </c>
      <c r="G591" s="11">
        <v>0</v>
      </c>
      <c r="H591" s="11">
        <v>103</v>
      </c>
      <c r="I591" t="str">
        <f>IF(AND(D591=受益地検索!$C$43,E591=受益地検索!$E$2),A591,"")</f>
        <v/>
      </c>
    </row>
    <row r="592" spans="1:9" x14ac:dyDescent="0.15">
      <c r="A592">
        <v>591</v>
      </c>
      <c r="B592" s="10" t="s">
        <v>27</v>
      </c>
      <c r="C592" s="10" t="s">
        <v>21</v>
      </c>
      <c r="D592" s="10" t="s">
        <v>20</v>
      </c>
      <c r="E592" s="11">
        <v>895</v>
      </c>
      <c r="F592" s="11">
        <v>1</v>
      </c>
      <c r="G592" s="11">
        <v>0</v>
      </c>
      <c r="H592" s="11">
        <v>931</v>
      </c>
      <c r="I592" t="str">
        <f>IF(AND(D592=受益地検索!$C$43,E592=受益地検索!$E$2),A592,"")</f>
        <v/>
      </c>
    </row>
    <row r="593" spans="1:9" x14ac:dyDescent="0.15">
      <c r="A593">
        <v>592</v>
      </c>
      <c r="B593" s="10" t="s">
        <v>27</v>
      </c>
      <c r="C593" s="10" t="s">
        <v>21</v>
      </c>
      <c r="D593" s="10" t="s">
        <v>20</v>
      </c>
      <c r="E593" s="11">
        <v>897</v>
      </c>
      <c r="F593" s="11">
        <v>1</v>
      </c>
      <c r="G593" s="11">
        <v>0</v>
      </c>
      <c r="H593" s="11">
        <v>147</v>
      </c>
      <c r="I593" t="str">
        <f>IF(AND(D593=受益地検索!$C$43,E593=受益地検索!$E$2),A593,"")</f>
        <v/>
      </c>
    </row>
    <row r="594" spans="1:9" x14ac:dyDescent="0.15">
      <c r="A594">
        <v>593</v>
      </c>
      <c r="B594" s="10" t="s">
        <v>27</v>
      </c>
      <c r="C594" s="10" t="s">
        <v>21</v>
      </c>
      <c r="D594" s="10" t="s">
        <v>20</v>
      </c>
      <c r="E594" s="11">
        <v>898</v>
      </c>
      <c r="F594" s="11">
        <v>1</v>
      </c>
      <c r="G594" s="11">
        <v>0</v>
      </c>
      <c r="H594" s="11">
        <v>332</v>
      </c>
      <c r="I594" t="str">
        <f>IF(AND(D594=受益地検索!$C$43,E594=受益地検索!$E$2),A594,"")</f>
        <v/>
      </c>
    </row>
    <row r="595" spans="1:9" x14ac:dyDescent="0.15">
      <c r="A595">
        <v>594</v>
      </c>
      <c r="B595" s="10" t="s">
        <v>27</v>
      </c>
      <c r="C595" s="10" t="s">
        <v>21</v>
      </c>
      <c r="D595" s="10" t="s">
        <v>20</v>
      </c>
      <c r="E595" s="11">
        <v>898</v>
      </c>
      <c r="F595" s="11">
        <v>3</v>
      </c>
      <c r="G595" s="11">
        <v>0</v>
      </c>
      <c r="H595" s="11">
        <v>192</v>
      </c>
      <c r="I595" t="str">
        <f>IF(AND(D595=受益地検索!$C$43,E595=受益地検索!$E$2),A595,"")</f>
        <v/>
      </c>
    </row>
    <row r="596" spans="1:9" x14ac:dyDescent="0.15">
      <c r="A596">
        <v>595</v>
      </c>
      <c r="B596" s="10" t="s">
        <v>27</v>
      </c>
      <c r="C596" s="10" t="s">
        <v>21</v>
      </c>
      <c r="D596" s="10" t="s">
        <v>20</v>
      </c>
      <c r="E596" s="11">
        <v>900</v>
      </c>
      <c r="F596" s="11">
        <v>1</v>
      </c>
      <c r="G596" s="11">
        <v>0</v>
      </c>
      <c r="H596" s="11">
        <v>529</v>
      </c>
      <c r="I596" t="str">
        <f>IF(AND(D596=受益地検索!$C$43,E596=受益地検索!$E$2),A596,"")</f>
        <v/>
      </c>
    </row>
    <row r="597" spans="1:9" x14ac:dyDescent="0.15">
      <c r="A597">
        <v>596</v>
      </c>
      <c r="B597" s="10" t="s">
        <v>27</v>
      </c>
      <c r="C597" s="10" t="s">
        <v>21</v>
      </c>
      <c r="D597" s="10" t="s">
        <v>20</v>
      </c>
      <c r="E597" s="11">
        <v>900</v>
      </c>
      <c r="F597" s="11">
        <v>3</v>
      </c>
      <c r="G597" s="11">
        <v>0</v>
      </c>
      <c r="H597" s="11">
        <v>125</v>
      </c>
      <c r="I597" t="str">
        <f>IF(AND(D597=受益地検索!$C$43,E597=受益地検索!$E$2),A597,"")</f>
        <v/>
      </c>
    </row>
    <row r="598" spans="1:9" x14ac:dyDescent="0.15">
      <c r="A598">
        <v>597</v>
      </c>
      <c r="B598" s="10" t="s">
        <v>27</v>
      </c>
      <c r="C598" s="10" t="s">
        <v>21</v>
      </c>
      <c r="D598" s="10" t="s">
        <v>20</v>
      </c>
      <c r="E598" s="11">
        <v>901</v>
      </c>
      <c r="F598" s="11">
        <v>1</v>
      </c>
      <c r="G598" s="11">
        <v>0</v>
      </c>
      <c r="H598" s="11">
        <v>481</v>
      </c>
      <c r="I598" t="str">
        <f>IF(AND(D598=受益地検索!$C$43,E598=受益地検索!$E$2),A598,"")</f>
        <v/>
      </c>
    </row>
    <row r="599" spans="1:9" x14ac:dyDescent="0.15">
      <c r="A599">
        <v>598</v>
      </c>
      <c r="B599" s="10" t="s">
        <v>27</v>
      </c>
      <c r="C599" s="10" t="s">
        <v>21</v>
      </c>
      <c r="D599" s="10" t="s">
        <v>20</v>
      </c>
      <c r="E599" s="11">
        <v>901</v>
      </c>
      <c r="F599" s="11">
        <v>11</v>
      </c>
      <c r="G599" s="11">
        <v>0</v>
      </c>
      <c r="H599" s="11">
        <v>146</v>
      </c>
      <c r="I599" t="str">
        <f>IF(AND(D599=受益地検索!$C$43,E599=受益地検索!$E$2),A599,"")</f>
        <v/>
      </c>
    </row>
    <row r="600" spans="1:9" x14ac:dyDescent="0.15">
      <c r="A600">
        <v>599</v>
      </c>
      <c r="B600" s="10" t="s">
        <v>27</v>
      </c>
      <c r="C600" s="10" t="s">
        <v>21</v>
      </c>
      <c r="D600" s="10" t="s">
        <v>20</v>
      </c>
      <c r="E600" s="11">
        <v>903</v>
      </c>
      <c r="F600" s="11">
        <v>2</v>
      </c>
      <c r="G600" s="11">
        <v>0</v>
      </c>
      <c r="H600" s="11">
        <v>883</v>
      </c>
      <c r="I600" t="str">
        <f>IF(AND(D600=受益地検索!$C$43,E600=受益地検索!$E$2),A600,"")</f>
        <v/>
      </c>
    </row>
    <row r="601" spans="1:9" x14ac:dyDescent="0.15">
      <c r="A601">
        <v>600</v>
      </c>
      <c r="B601" s="10" t="s">
        <v>27</v>
      </c>
      <c r="C601" s="10" t="s">
        <v>21</v>
      </c>
      <c r="D601" s="10" t="s">
        <v>20</v>
      </c>
      <c r="E601" s="11">
        <v>903</v>
      </c>
      <c r="F601" s="11">
        <v>4</v>
      </c>
      <c r="G601" s="11">
        <v>0</v>
      </c>
      <c r="H601" s="11">
        <v>108</v>
      </c>
      <c r="I601" t="str">
        <f>IF(AND(D601=受益地検索!$C$43,E601=受益地検索!$E$2),A601,"")</f>
        <v/>
      </c>
    </row>
    <row r="602" spans="1:9" x14ac:dyDescent="0.15">
      <c r="A602">
        <v>601</v>
      </c>
      <c r="B602" s="10" t="s">
        <v>27</v>
      </c>
      <c r="C602" s="10" t="s">
        <v>21</v>
      </c>
      <c r="D602" s="10" t="s">
        <v>20</v>
      </c>
      <c r="E602" s="11">
        <v>903</v>
      </c>
      <c r="F602" s="11">
        <v>7</v>
      </c>
      <c r="G602" s="11">
        <v>0</v>
      </c>
      <c r="H602" s="11">
        <v>18</v>
      </c>
      <c r="I602" t="str">
        <f>IF(AND(D602=受益地検索!$C$43,E602=受益地検索!$E$2),A602,"")</f>
        <v/>
      </c>
    </row>
    <row r="603" spans="1:9" x14ac:dyDescent="0.15">
      <c r="A603">
        <v>602</v>
      </c>
      <c r="B603" s="10" t="s">
        <v>27</v>
      </c>
      <c r="C603" s="10" t="s">
        <v>21</v>
      </c>
      <c r="D603" s="10" t="s">
        <v>20</v>
      </c>
      <c r="E603" s="11">
        <v>905</v>
      </c>
      <c r="F603" s="11">
        <v>0</v>
      </c>
      <c r="G603" s="11">
        <v>0</v>
      </c>
      <c r="H603" s="11">
        <v>739</v>
      </c>
      <c r="I603" t="str">
        <f>IF(AND(D603=受益地検索!$C$43,E603=受益地検索!$E$2),A603,"")</f>
        <v/>
      </c>
    </row>
    <row r="604" spans="1:9" x14ac:dyDescent="0.15">
      <c r="A604">
        <v>603</v>
      </c>
      <c r="B604" s="10" t="s">
        <v>27</v>
      </c>
      <c r="C604" s="10" t="s">
        <v>21</v>
      </c>
      <c r="D604" s="10" t="s">
        <v>20</v>
      </c>
      <c r="E604" s="11">
        <v>907</v>
      </c>
      <c r="F604" s="11">
        <v>0</v>
      </c>
      <c r="G604" s="11">
        <v>0</v>
      </c>
      <c r="H604" s="11">
        <v>1724</v>
      </c>
      <c r="I604" t="str">
        <f>IF(AND(D604=受益地検索!$C$43,E604=受益地検索!$E$2),A604,"")</f>
        <v/>
      </c>
    </row>
    <row r="605" spans="1:9" x14ac:dyDescent="0.15">
      <c r="A605">
        <v>604</v>
      </c>
      <c r="B605" s="10" t="s">
        <v>27</v>
      </c>
      <c r="C605" s="10" t="s">
        <v>21</v>
      </c>
      <c r="D605" s="10" t="s">
        <v>20</v>
      </c>
      <c r="E605" s="11">
        <v>909</v>
      </c>
      <c r="F605" s="11">
        <v>0</v>
      </c>
      <c r="G605" s="11">
        <v>0</v>
      </c>
      <c r="H605" s="11">
        <v>1721</v>
      </c>
      <c r="I605" t="str">
        <f>IF(AND(D605=受益地検索!$C$43,E605=受益地検索!$E$2),A605,"")</f>
        <v/>
      </c>
    </row>
    <row r="606" spans="1:9" x14ac:dyDescent="0.15">
      <c r="A606">
        <v>605</v>
      </c>
      <c r="B606" s="10" t="s">
        <v>27</v>
      </c>
      <c r="C606" s="10" t="s">
        <v>21</v>
      </c>
      <c r="D606" s="10" t="s">
        <v>20</v>
      </c>
      <c r="E606" s="11">
        <v>910</v>
      </c>
      <c r="F606" s="11">
        <v>0</v>
      </c>
      <c r="G606" s="11">
        <v>0</v>
      </c>
      <c r="H606" s="11">
        <v>1935</v>
      </c>
      <c r="I606" t="str">
        <f>IF(AND(D606=受益地検索!$C$43,E606=受益地検索!$E$2),A606,"")</f>
        <v/>
      </c>
    </row>
    <row r="607" spans="1:9" x14ac:dyDescent="0.15">
      <c r="A607">
        <v>606</v>
      </c>
      <c r="B607" s="10" t="s">
        <v>27</v>
      </c>
      <c r="C607" s="10" t="s">
        <v>21</v>
      </c>
      <c r="D607" s="10" t="s">
        <v>20</v>
      </c>
      <c r="E607" s="11">
        <v>912</v>
      </c>
      <c r="F607" s="11">
        <v>1</v>
      </c>
      <c r="G607" s="11">
        <v>0</v>
      </c>
      <c r="H607" s="11">
        <v>725</v>
      </c>
      <c r="I607" t="str">
        <f>IF(AND(D607=受益地検索!$C$43,E607=受益地検索!$E$2),A607,"")</f>
        <v/>
      </c>
    </row>
    <row r="608" spans="1:9" x14ac:dyDescent="0.15">
      <c r="A608">
        <v>607</v>
      </c>
      <c r="B608" s="10" t="s">
        <v>27</v>
      </c>
      <c r="C608" s="10" t="s">
        <v>21</v>
      </c>
      <c r="D608" s="10" t="s">
        <v>20</v>
      </c>
      <c r="E608" s="11">
        <v>913</v>
      </c>
      <c r="F608" s="11">
        <v>1</v>
      </c>
      <c r="G608" s="11">
        <v>2</v>
      </c>
      <c r="H608" s="11">
        <v>333.12</v>
      </c>
      <c r="I608" t="str">
        <f>IF(AND(D608=受益地検索!$C$43,E608=受益地検索!$E$2),A608,"")</f>
        <v/>
      </c>
    </row>
    <row r="609" spans="1:9" x14ac:dyDescent="0.15">
      <c r="A609">
        <v>608</v>
      </c>
      <c r="B609" s="10" t="s">
        <v>27</v>
      </c>
      <c r="C609" s="10" t="s">
        <v>21</v>
      </c>
      <c r="D609" s="10" t="s">
        <v>20</v>
      </c>
      <c r="E609" s="11">
        <v>913</v>
      </c>
      <c r="F609" s="11">
        <v>11</v>
      </c>
      <c r="G609" s="11">
        <v>0</v>
      </c>
      <c r="H609" s="11">
        <v>3</v>
      </c>
      <c r="I609" t="str">
        <f>IF(AND(D609=受益地検索!$C$43,E609=受益地検索!$E$2),A609,"")</f>
        <v/>
      </c>
    </row>
    <row r="610" spans="1:9" x14ac:dyDescent="0.15">
      <c r="A610">
        <v>609</v>
      </c>
      <c r="B610" s="10" t="s">
        <v>27</v>
      </c>
      <c r="C610" s="10" t="s">
        <v>21</v>
      </c>
      <c r="D610" s="10" t="s">
        <v>20</v>
      </c>
      <c r="E610" s="11">
        <v>915</v>
      </c>
      <c r="F610" s="11">
        <v>1</v>
      </c>
      <c r="G610" s="11">
        <v>0</v>
      </c>
      <c r="H610" s="11">
        <v>569</v>
      </c>
      <c r="I610" t="str">
        <f>IF(AND(D610=受益地検索!$C$43,E610=受益地検索!$E$2),A610,"")</f>
        <v/>
      </c>
    </row>
    <row r="611" spans="1:9" x14ac:dyDescent="0.15">
      <c r="A611">
        <v>610</v>
      </c>
      <c r="B611" s="10" t="s">
        <v>27</v>
      </c>
      <c r="C611" s="10" t="s">
        <v>21</v>
      </c>
      <c r="D611" s="10" t="s">
        <v>20</v>
      </c>
      <c r="E611" s="11">
        <v>915</v>
      </c>
      <c r="F611" s="11">
        <v>3</v>
      </c>
      <c r="G611" s="11">
        <v>0</v>
      </c>
      <c r="H611" s="11">
        <v>205</v>
      </c>
      <c r="I611" t="str">
        <f>IF(AND(D611=受益地検索!$C$43,E611=受益地検索!$E$2),A611,"")</f>
        <v/>
      </c>
    </row>
    <row r="612" spans="1:9" x14ac:dyDescent="0.15">
      <c r="A612">
        <v>611</v>
      </c>
      <c r="B612" s="10" t="s">
        <v>27</v>
      </c>
      <c r="C612" s="10" t="s">
        <v>21</v>
      </c>
      <c r="D612" s="10" t="s">
        <v>20</v>
      </c>
      <c r="E612" s="11">
        <v>916</v>
      </c>
      <c r="F612" s="11">
        <v>1</v>
      </c>
      <c r="G612" s="11">
        <v>0</v>
      </c>
      <c r="H612" s="11">
        <v>532</v>
      </c>
      <c r="I612" t="str">
        <f>IF(AND(D612=受益地検索!$C$43,E612=受益地検索!$E$2),A612,"")</f>
        <v/>
      </c>
    </row>
    <row r="613" spans="1:9" x14ac:dyDescent="0.15">
      <c r="A613">
        <v>612</v>
      </c>
      <c r="B613" s="10" t="s">
        <v>27</v>
      </c>
      <c r="C613" s="10" t="s">
        <v>21</v>
      </c>
      <c r="D613" s="10" t="s">
        <v>20</v>
      </c>
      <c r="E613" s="11">
        <v>919</v>
      </c>
      <c r="F613" s="11">
        <v>1</v>
      </c>
      <c r="G613" s="11">
        <v>0</v>
      </c>
      <c r="H613" s="11">
        <v>1037</v>
      </c>
      <c r="I613" t="str">
        <f>IF(AND(D613=受益地検索!$C$43,E613=受益地検索!$E$2),A613,"")</f>
        <v/>
      </c>
    </row>
    <row r="614" spans="1:9" x14ac:dyDescent="0.15">
      <c r="A614">
        <v>613</v>
      </c>
      <c r="B614" s="10" t="s">
        <v>27</v>
      </c>
      <c r="C614" s="10" t="s">
        <v>21</v>
      </c>
      <c r="D614" s="10" t="s">
        <v>20</v>
      </c>
      <c r="E614" s="11">
        <v>922</v>
      </c>
      <c r="F614" s="11">
        <v>0</v>
      </c>
      <c r="G614" s="11">
        <v>0</v>
      </c>
      <c r="H614" s="11">
        <v>1456</v>
      </c>
      <c r="I614" t="str">
        <f>IF(AND(D614=受益地検索!$C$43,E614=受益地検索!$E$2),A614,"")</f>
        <v/>
      </c>
    </row>
    <row r="615" spans="1:9" x14ac:dyDescent="0.15">
      <c r="A615">
        <v>614</v>
      </c>
      <c r="B615" s="10" t="s">
        <v>27</v>
      </c>
      <c r="C615" s="10" t="s">
        <v>21</v>
      </c>
      <c r="D615" s="10" t="s">
        <v>20</v>
      </c>
      <c r="E615" s="11">
        <v>923</v>
      </c>
      <c r="F615" s="11">
        <v>1</v>
      </c>
      <c r="G615" s="11">
        <v>0</v>
      </c>
      <c r="H615" s="11">
        <v>1782</v>
      </c>
      <c r="I615" t="str">
        <f>IF(AND(D615=受益地検索!$C$43,E615=受益地検索!$E$2),A615,"")</f>
        <v/>
      </c>
    </row>
    <row r="616" spans="1:9" x14ac:dyDescent="0.15">
      <c r="A616">
        <v>615</v>
      </c>
      <c r="B616" s="10" t="s">
        <v>27</v>
      </c>
      <c r="C616" s="10" t="s">
        <v>21</v>
      </c>
      <c r="D616" s="10" t="s">
        <v>20</v>
      </c>
      <c r="E616" s="11">
        <v>924</v>
      </c>
      <c r="F616" s="11">
        <v>0</v>
      </c>
      <c r="G616" s="11">
        <v>0</v>
      </c>
      <c r="H616" s="11">
        <v>1634</v>
      </c>
      <c r="I616" t="str">
        <f>IF(AND(D616=受益地検索!$C$43,E616=受益地検索!$E$2),A616,"")</f>
        <v/>
      </c>
    </row>
    <row r="617" spans="1:9" x14ac:dyDescent="0.15">
      <c r="A617">
        <v>616</v>
      </c>
      <c r="B617" s="10" t="s">
        <v>27</v>
      </c>
      <c r="C617" s="10" t="s">
        <v>21</v>
      </c>
      <c r="D617" s="10" t="s">
        <v>20</v>
      </c>
      <c r="E617" s="11">
        <v>926</v>
      </c>
      <c r="F617" s="11">
        <v>0</v>
      </c>
      <c r="G617" s="11">
        <v>0</v>
      </c>
      <c r="H617" s="11">
        <v>949</v>
      </c>
      <c r="I617" t="str">
        <f>IF(AND(D617=受益地検索!$C$43,E617=受益地検索!$E$2),A617,"")</f>
        <v/>
      </c>
    </row>
    <row r="618" spans="1:9" x14ac:dyDescent="0.15">
      <c r="A618">
        <v>617</v>
      </c>
      <c r="B618" s="10" t="s">
        <v>27</v>
      </c>
      <c r="C618" s="10" t="s">
        <v>21</v>
      </c>
      <c r="D618" s="10" t="s">
        <v>20</v>
      </c>
      <c r="E618" s="11">
        <v>927</v>
      </c>
      <c r="F618" s="11">
        <v>0</v>
      </c>
      <c r="G618" s="11">
        <v>0</v>
      </c>
      <c r="H618" s="11">
        <v>2609</v>
      </c>
      <c r="I618" t="str">
        <f>IF(AND(D618=受益地検索!$C$43,E618=受益地検索!$E$2),A618,"")</f>
        <v/>
      </c>
    </row>
    <row r="619" spans="1:9" x14ac:dyDescent="0.15">
      <c r="A619">
        <v>618</v>
      </c>
      <c r="B619" s="10" t="s">
        <v>27</v>
      </c>
      <c r="C619" s="10" t="s">
        <v>21</v>
      </c>
      <c r="D619" s="10" t="s">
        <v>20</v>
      </c>
      <c r="E619" s="11">
        <v>928</v>
      </c>
      <c r="F619" s="11">
        <v>0</v>
      </c>
      <c r="G619" s="11">
        <v>0</v>
      </c>
      <c r="H619" s="11">
        <v>1279</v>
      </c>
      <c r="I619" t="str">
        <f>IF(AND(D619=受益地検索!$C$43,E619=受益地検索!$E$2),A619,"")</f>
        <v/>
      </c>
    </row>
    <row r="620" spans="1:9" x14ac:dyDescent="0.15">
      <c r="A620">
        <v>619</v>
      </c>
      <c r="B620" s="10" t="s">
        <v>27</v>
      </c>
      <c r="C620" s="10" t="s">
        <v>21</v>
      </c>
      <c r="D620" s="10" t="s">
        <v>20</v>
      </c>
      <c r="E620" s="11">
        <v>929</v>
      </c>
      <c r="F620" s="11">
        <v>0</v>
      </c>
      <c r="G620" s="11">
        <v>0</v>
      </c>
      <c r="H620" s="11">
        <v>2622</v>
      </c>
      <c r="I620" t="str">
        <f>IF(AND(D620=受益地検索!$C$43,E620=受益地検索!$E$2),A620,"")</f>
        <v/>
      </c>
    </row>
    <row r="621" spans="1:9" x14ac:dyDescent="0.15">
      <c r="A621">
        <v>620</v>
      </c>
      <c r="B621" s="10" t="s">
        <v>27</v>
      </c>
      <c r="C621" s="10" t="s">
        <v>21</v>
      </c>
      <c r="D621" s="10" t="s">
        <v>20</v>
      </c>
      <c r="E621" s="11">
        <v>931</v>
      </c>
      <c r="F621" s="11">
        <v>2</v>
      </c>
      <c r="G621" s="11">
        <v>0</v>
      </c>
      <c r="H621" s="11">
        <v>330</v>
      </c>
      <c r="I621" t="str">
        <f>IF(AND(D621=受益地検索!$C$43,E621=受益地検索!$E$2),A621,"")</f>
        <v/>
      </c>
    </row>
    <row r="622" spans="1:9" x14ac:dyDescent="0.15">
      <c r="A622">
        <v>621</v>
      </c>
      <c r="B622" s="10" t="s">
        <v>27</v>
      </c>
      <c r="C622" s="10" t="s">
        <v>21</v>
      </c>
      <c r="D622" s="10" t="s">
        <v>20</v>
      </c>
      <c r="E622" s="11">
        <v>931</v>
      </c>
      <c r="F622" s="11">
        <v>4</v>
      </c>
      <c r="G622" s="11">
        <v>0</v>
      </c>
      <c r="H622" s="11">
        <v>170</v>
      </c>
      <c r="I622" t="str">
        <f>IF(AND(D622=受益地検索!$C$43,E622=受益地検索!$E$2),A622,"")</f>
        <v/>
      </c>
    </row>
    <row r="623" spans="1:9" x14ac:dyDescent="0.15">
      <c r="A623">
        <v>622</v>
      </c>
      <c r="B623" s="10" t="s">
        <v>27</v>
      </c>
      <c r="C623" s="10" t="s">
        <v>21</v>
      </c>
      <c r="D623" s="10" t="s">
        <v>20</v>
      </c>
      <c r="E623" s="11">
        <v>931</v>
      </c>
      <c r="F623" s="11">
        <v>5</v>
      </c>
      <c r="G623" s="11">
        <v>0</v>
      </c>
      <c r="H623" s="11">
        <v>142</v>
      </c>
      <c r="I623" t="str">
        <f>IF(AND(D623=受益地検索!$C$43,E623=受益地検索!$E$2),A623,"")</f>
        <v/>
      </c>
    </row>
    <row r="624" spans="1:9" x14ac:dyDescent="0.15">
      <c r="A624">
        <v>623</v>
      </c>
      <c r="B624" s="10" t="s">
        <v>27</v>
      </c>
      <c r="C624" s="10" t="s">
        <v>21</v>
      </c>
      <c r="D624" s="10" t="s">
        <v>20</v>
      </c>
      <c r="E624" s="11">
        <v>938</v>
      </c>
      <c r="F624" s="11">
        <v>0</v>
      </c>
      <c r="G624" s="11">
        <v>0</v>
      </c>
      <c r="H624" s="11">
        <v>1703</v>
      </c>
      <c r="I624" t="str">
        <f>IF(AND(D624=受益地検索!$C$43,E624=受益地検索!$E$2),A624,"")</f>
        <v/>
      </c>
    </row>
    <row r="625" spans="1:9" x14ac:dyDescent="0.15">
      <c r="A625">
        <v>624</v>
      </c>
      <c r="B625" s="10" t="s">
        <v>27</v>
      </c>
      <c r="C625" s="10" t="s">
        <v>21</v>
      </c>
      <c r="D625" s="10" t="s">
        <v>20</v>
      </c>
      <c r="E625" s="11">
        <v>940</v>
      </c>
      <c r="F625" s="11">
        <v>0</v>
      </c>
      <c r="G625" s="11">
        <v>0</v>
      </c>
      <c r="H625" s="11">
        <v>1424</v>
      </c>
      <c r="I625" t="str">
        <f>IF(AND(D625=受益地検索!$C$43,E625=受益地検索!$E$2),A625,"")</f>
        <v/>
      </c>
    </row>
    <row r="626" spans="1:9" x14ac:dyDescent="0.15">
      <c r="A626">
        <v>625</v>
      </c>
      <c r="B626" s="10" t="s">
        <v>27</v>
      </c>
      <c r="C626" s="10" t="s">
        <v>21</v>
      </c>
      <c r="D626" s="10" t="s">
        <v>20</v>
      </c>
      <c r="E626" s="11">
        <v>941</v>
      </c>
      <c r="F626" s="11">
        <v>0</v>
      </c>
      <c r="G626" s="11">
        <v>0</v>
      </c>
      <c r="H626" s="11">
        <v>879</v>
      </c>
      <c r="I626" t="str">
        <f>IF(AND(D626=受益地検索!$C$43,E626=受益地検索!$E$2),A626,"")</f>
        <v/>
      </c>
    </row>
    <row r="627" spans="1:9" x14ac:dyDescent="0.15">
      <c r="A627">
        <v>626</v>
      </c>
      <c r="B627" s="10" t="s">
        <v>27</v>
      </c>
      <c r="C627" s="10" t="s">
        <v>21</v>
      </c>
      <c r="D627" s="10" t="s">
        <v>20</v>
      </c>
      <c r="E627" s="11">
        <v>942</v>
      </c>
      <c r="F627" s="11">
        <v>0</v>
      </c>
      <c r="G627" s="11">
        <v>0</v>
      </c>
      <c r="H627" s="11">
        <v>1397</v>
      </c>
      <c r="I627" t="str">
        <f>IF(AND(D627=受益地検索!$C$43,E627=受益地検索!$E$2),A627,"")</f>
        <v/>
      </c>
    </row>
    <row r="628" spans="1:9" x14ac:dyDescent="0.15">
      <c r="A628">
        <v>627</v>
      </c>
      <c r="B628" s="10" t="s">
        <v>27</v>
      </c>
      <c r="C628" s="10" t="s">
        <v>21</v>
      </c>
      <c r="D628" s="10" t="s">
        <v>20</v>
      </c>
      <c r="E628" s="11">
        <v>944</v>
      </c>
      <c r="F628" s="11">
        <v>0</v>
      </c>
      <c r="G628" s="11">
        <v>0</v>
      </c>
      <c r="H628" s="11">
        <v>1480</v>
      </c>
      <c r="I628" t="str">
        <f>IF(AND(D628=受益地検索!$C$43,E628=受益地検索!$E$2),A628,"")</f>
        <v/>
      </c>
    </row>
    <row r="629" spans="1:9" x14ac:dyDescent="0.15">
      <c r="A629">
        <v>628</v>
      </c>
      <c r="B629" s="10" t="s">
        <v>27</v>
      </c>
      <c r="C629" s="10" t="s">
        <v>21</v>
      </c>
      <c r="D629" s="10" t="s">
        <v>20</v>
      </c>
      <c r="E629" s="11">
        <v>945</v>
      </c>
      <c r="F629" s="11">
        <v>0</v>
      </c>
      <c r="G629" s="11">
        <v>0</v>
      </c>
      <c r="H629" s="11">
        <v>888</v>
      </c>
      <c r="I629" t="str">
        <f>IF(AND(D629=受益地検索!$C$43,E629=受益地検索!$E$2),A629,"")</f>
        <v/>
      </c>
    </row>
    <row r="630" spans="1:9" x14ac:dyDescent="0.15">
      <c r="A630">
        <v>629</v>
      </c>
      <c r="B630" s="10" t="s">
        <v>27</v>
      </c>
      <c r="C630" s="10" t="s">
        <v>21</v>
      </c>
      <c r="D630" s="10" t="s">
        <v>20</v>
      </c>
      <c r="E630" s="11">
        <v>946</v>
      </c>
      <c r="F630" s="11">
        <v>0</v>
      </c>
      <c r="G630" s="11">
        <v>0</v>
      </c>
      <c r="H630" s="11">
        <v>1234</v>
      </c>
      <c r="I630" t="str">
        <f>IF(AND(D630=受益地検索!$C$43,E630=受益地検索!$E$2),A630,"")</f>
        <v/>
      </c>
    </row>
    <row r="631" spans="1:9" x14ac:dyDescent="0.15">
      <c r="A631">
        <v>630</v>
      </c>
      <c r="B631" s="10" t="s">
        <v>27</v>
      </c>
      <c r="C631" s="10" t="s">
        <v>21</v>
      </c>
      <c r="D631" s="10" t="s">
        <v>20</v>
      </c>
      <c r="E631" s="11">
        <v>948</v>
      </c>
      <c r="F631" s="11">
        <v>0</v>
      </c>
      <c r="G631" s="11">
        <v>0</v>
      </c>
      <c r="H631" s="11">
        <v>1357</v>
      </c>
      <c r="I631" t="str">
        <f>IF(AND(D631=受益地検索!$C$43,E631=受益地検索!$E$2),A631,"")</f>
        <v/>
      </c>
    </row>
    <row r="632" spans="1:9" x14ac:dyDescent="0.15">
      <c r="A632">
        <v>631</v>
      </c>
      <c r="B632" s="10" t="s">
        <v>27</v>
      </c>
      <c r="C632" s="10" t="s">
        <v>21</v>
      </c>
      <c r="D632" s="10" t="s">
        <v>20</v>
      </c>
      <c r="E632" s="11">
        <v>949</v>
      </c>
      <c r="F632" s="11">
        <v>0</v>
      </c>
      <c r="G632" s="11">
        <v>0</v>
      </c>
      <c r="H632" s="11">
        <v>1988</v>
      </c>
      <c r="I632" t="str">
        <f>IF(AND(D632=受益地検索!$C$43,E632=受益地検索!$E$2),A632,"")</f>
        <v/>
      </c>
    </row>
    <row r="633" spans="1:9" x14ac:dyDescent="0.15">
      <c r="A633">
        <v>632</v>
      </c>
      <c r="B633" s="10" t="s">
        <v>27</v>
      </c>
      <c r="C633" s="10" t="s">
        <v>21</v>
      </c>
      <c r="D633" s="10" t="s">
        <v>20</v>
      </c>
      <c r="E633" s="11">
        <v>950</v>
      </c>
      <c r="F633" s="11">
        <v>0</v>
      </c>
      <c r="G633" s="11">
        <v>0</v>
      </c>
      <c r="H633" s="11">
        <v>2115</v>
      </c>
      <c r="I633" t="str">
        <f>IF(AND(D633=受益地検索!$C$43,E633=受益地検索!$E$2),A633,"")</f>
        <v/>
      </c>
    </row>
    <row r="634" spans="1:9" x14ac:dyDescent="0.15">
      <c r="A634">
        <v>633</v>
      </c>
      <c r="B634" s="10" t="s">
        <v>27</v>
      </c>
      <c r="C634" s="10" t="s">
        <v>21</v>
      </c>
      <c r="D634" s="10" t="s">
        <v>20</v>
      </c>
      <c r="E634" s="11">
        <v>951</v>
      </c>
      <c r="F634" s="11">
        <v>0</v>
      </c>
      <c r="G634" s="11">
        <v>0</v>
      </c>
      <c r="H634" s="11">
        <v>1176</v>
      </c>
      <c r="I634" t="str">
        <f>IF(AND(D634=受益地検索!$C$43,E634=受益地検索!$E$2),A634,"")</f>
        <v/>
      </c>
    </row>
    <row r="635" spans="1:9" x14ac:dyDescent="0.15">
      <c r="A635">
        <v>634</v>
      </c>
      <c r="B635" s="10" t="s">
        <v>27</v>
      </c>
      <c r="C635" s="10" t="s">
        <v>21</v>
      </c>
      <c r="D635" s="10" t="s">
        <v>20</v>
      </c>
      <c r="E635" s="11">
        <v>952</v>
      </c>
      <c r="F635" s="11">
        <v>0</v>
      </c>
      <c r="G635" s="11">
        <v>0</v>
      </c>
      <c r="H635" s="11">
        <v>1338</v>
      </c>
      <c r="I635" t="str">
        <f>IF(AND(D635=受益地検索!$C$43,E635=受益地検索!$E$2),A635,"")</f>
        <v/>
      </c>
    </row>
    <row r="636" spans="1:9" x14ac:dyDescent="0.15">
      <c r="A636">
        <v>635</v>
      </c>
      <c r="B636" s="10" t="s">
        <v>27</v>
      </c>
      <c r="C636" s="10" t="s">
        <v>21</v>
      </c>
      <c r="D636" s="10" t="s">
        <v>20</v>
      </c>
      <c r="E636" s="11">
        <v>953</v>
      </c>
      <c r="F636" s="11">
        <v>0</v>
      </c>
      <c r="G636" s="11">
        <v>0</v>
      </c>
      <c r="H636" s="11">
        <v>1908</v>
      </c>
      <c r="I636" t="str">
        <f>IF(AND(D636=受益地検索!$C$43,E636=受益地検索!$E$2),A636,"")</f>
        <v/>
      </c>
    </row>
    <row r="637" spans="1:9" x14ac:dyDescent="0.15">
      <c r="A637">
        <v>636</v>
      </c>
      <c r="B637" s="10" t="s">
        <v>27</v>
      </c>
      <c r="C637" s="10" t="s">
        <v>21</v>
      </c>
      <c r="D637" s="10" t="s">
        <v>20</v>
      </c>
      <c r="E637" s="11">
        <v>954</v>
      </c>
      <c r="F637" s="11">
        <v>0</v>
      </c>
      <c r="G637" s="11">
        <v>0</v>
      </c>
      <c r="H637" s="11">
        <v>2194</v>
      </c>
      <c r="I637" t="str">
        <f>IF(AND(D637=受益地検索!$C$43,E637=受益地検索!$E$2),A637,"")</f>
        <v/>
      </c>
    </row>
    <row r="638" spans="1:9" x14ac:dyDescent="0.15">
      <c r="A638">
        <v>637</v>
      </c>
      <c r="B638" s="10" t="s">
        <v>27</v>
      </c>
      <c r="C638" s="10" t="s">
        <v>21</v>
      </c>
      <c r="D638" s="10" t="s">
        <v>20</v>
      </c>
      <c r="E638" s="11">
        <v>955</v>
      </c>
      <c r="F638" s="11">
        <v>1</v>
      </c>
      <c r="G638" s="11">
        <v>0</v>
      </c>
      <c r="H638" s="11">
        <v>1415</v>
      </c>
      <c r="I638" t="str">
        <f>IF(AND(D638=受益地検索!$C$43,E638=受益地検索!$E$2),A638,"")</f>
        <v/>
      </c>
    </row>
    <row r="639" spans="1:9" x14ac:dyDescent="0.15">
      <c r="A639">
        <v>638</v>
      </c>
      <c r="B639" s="10" t="s">
        <v>27</v>
      </c>
      <c r="C639" s="10" t="s">
        <v>21</v>
      </c>
      <c r="D639" s="10" t="s">
        <v>20</v>
      </c>
      <c r="E639" s="11">
        <v>956</v>
      </c>
      <c r="F639" s="11">
        <v>0</v>
      </c>
      <c r="G639" s="11">
        <v>0</v>
      </c>
      <c r="H639" s="11">
        <v>1395</v>
      </c>
      <c r="I639" t="str">
        <f>IF(AND(D639=受益地検索!$C$43,E639=受益地検索!$E$2),A639,"")</f>
        <v/>
      </c>
    </row>
    <row r="640" spans="1:9" x14ac:dyDescent="0.15">
      <c r="A640">
        <v>639</v>
      </c>
      <c r="B640" s="10" t="s">
        <v>27</v>
      </c>
      <c r="C640" s="10" t="s">
        <v>21</v>
      </c>
      <c r="D640" s="10" t="s">
        <v>20</v>
      </c>
      <c r="E640" s="11">
        <v>957</v>
      </c>
      <c r="F640" s="11">
        <v>0</v>
      </c>
      <c r="G640" s="11">
        <v>0</v>
      </c>
      <c r="H640" s="11">
        <v>1724</v>
      </c>
      <c r="I640" t="str">
        <f>IF(AND(D640=受益地検索!$C$43,E640=受益地検索!$E$2),A640,"")</f>
        <v/>
      </c>
    </row>
    <row r="641" spans="1:9" x14ac:dyDescent="0.15">
      <c r="A641">
        <v>640</v>
      </c>
      <c r="B641" s="10" t="s">
        <v>27</v>
      </c>
      <c r="C641" s="10" t="s">
        <v>21</v>
      </c>
      <c r="D641" s="10" t="s">
        <v>20</v>
      </c>
      <c r="E641" s="11">
        <v>958</v>
      </c>
      <c r="F641" s="11">
        <v>0</v>
      </c>
      <c r="G641" s="11">
        <v>0</v>
      </c>
      <c r="H641" s="11">
        <v>1896</v>
      </c>
      <c r="I641" t="str">
        <f>IF(AND(D641=受益地検索!$C$43,E641=受益地検索!$E$2),A641,"")</f>
        <v/>
      </c>
    </row>
    <row r="642" spans="1:9" x14ac:dyDescent="0.15">
      <c r="A642">
        <v>641</v>
      </c>
      <c r="B642" s="10" t="s">
        <v>27</v>
      </c>
      <c r="C642" s="10" t="s">
        <v>21</v>
      </c>
      <c r="D642" s="10" t="s">
        <v>20</v>
      </c>
      <c r="E642" s="11">
        <v>959</v>
      </c>
      <c r="F642" s="11">
        <v>0</v>
      </c>
      <c r="G642" s="11">
        <v>0</v>
      </c>
      <c r="H642" s="11">
        <v>1444</v>
      </c>
      <c r="I642" t="str">
        <f>IF(AND(D642=受益地検索!$C$43,E642=受益地検索!$E$2),A642,"")</f>
        <v/>
      </c>
    </row>
    <row r="643" spans="1:9" x14ac:dyDescent="0.15">
      <c r="A643">
        <v>642</v>
      </c>
      <c r="B643" s="10" t="s">
        <v>27</v>
      </c>
      <c r="C643" s="10" t="s">
        <v>21</v>
      </c>
      <c r="D643" s="10" t="s">
        <v>20</v>
      </c>
      <c r="E643" s="11">
        <v>966</v>
      </c>
      <c r="F643" s="11">
        <v>1</v>
      </c>
      <c r="G643" s="11">
        <v>0</v>
      </c>
      <c r="H643" s="11">
        <v>2320</v>
      </c>
      <c r="I643" t="str">
        <f>IF(AND(D643=受益地検索!$C$43,E643=受益地検索!$E$2),A643,"")</f>
        <v/>
      </c>
    </row>
    <row r="644" spans="1:9" x14ac:dyDescent="0.15">
      <c r="A644">
        <v>643</v>
      </c>
      <c r="B644" s="10" t="s">
        <v>27</v>
      </c>
      <c r="C644" s="10" t="s">
        <v>21</v>
      </c>
      <c r="D644" s="10" t="s">
        <v>20</v>
      </c>
      <c r="E644" s="11">
        <v>966</v>
      </c>
      <c r="F644" s="11">
        <v>4</v>
      </c>
      <c r="G644" s="11">
        <v>0</v>
      </c>
      <c r="H644" s="11">
        <v>999</v>
      </c>
      <c r="I644" t="str">
        <f>IF(AND(D644=受益地検索!$C$43,E644=受益地検索!$E$2),A644,"")</f>
        <v/>
      </c>
    </row>
    <row r="645" spans="1:9" x14ac:dyDescent="0.15">
      <c r="A645">
        <v>644</v>
      </c>
      <c r="B645" s="10" t="s">
        <v>27</v>
      </c>
      <c r="C645" s="10" t="s">
        <v>21</v>
      </c>
      <c r="D645" s="10" t="s">
        <v>20</v>
      </c>
      <c r="E645" s="11">
        <v>966</v>
      </c>
      <c r="F645" s="11">
        <v>6</v>
      </c>
      <c r="G645" s="11">
        <v>0</v>
      </c>
      <c r="H645" s="11">
        <v>2.4700000000000002</v>
      </c>
      <c r="I645" t="str">
        <f>IF(AND(D645=受益地検索!$C$43,E645=受益地検索!$E$2),A645,"")</f>
        <v/>
      </c>
    </row>
    <row r="646" spans="1:9" x14ac:dyDescent="0.15">
      <c r="A646">
        <v>645</v>
      </c>
      <c r="B646" s="10" t="s">
        <v>27</v>
      </c>
      <c r="C646" s="10" t="s">
        <v>21</v>
      </c>
      <c r="D646" s="10" t="s">
        <v>20</v>
      </c>
      <c r="E646" s="11">
        <v>966</v>
      </c>
      <c r="F646" s="11">
        <v>7</v>
      </c>
      <c r="G646" s="11">
        <v>0</v>
      </c>
      <c r="H646" s="11">
        <v>5.69</v>
      </c>
      <c r="I646" t="str">
        <f>IF(AND(D646=受益地検索!$C$43,E646=受益地検索!$E$2),A646,"")</f>
        <v/>
      </c>
    </row>
    <row r="647" spans="1:9" x14ac:dyDescent="0.15">
      <c r="A647">
        <v>646</v>
      </c>
      <c r="B647" s="10" t="s">
        <v>27</v>
      </c>
      <c r="C647" s="10" t="s">
        <v>21</v>
      </c>
      <c r="D647" s="10" t="s">
        <v>20</v>
      </c>
      <c r="E647" s="11">
        <v>978</v>
      </c>
      <c r="F647" s="11">
        <v>1</v>
      </c>
      <c r="G647" s="11">
        <v>0</v>
      </c>
      <c r="H647" s="11">
        <v>937</v>
      </c>
      <c r="I647" t="str">
        <f>IF(AND(D647=受益地検索!$C$43,E647=受益地検索!$E$2),A647,"")</f>
        <v/>
      </c>
    </row>
    <row r="648" spans="1:9" x14ac:dyDescent="0.15">
      <c r="A648">
        <v>647</v>
      </c>
      <c r="B648" s="10" t="s">
        <v>27</v>
      </c>
      <c r="C648" s="10" t="s">
        <v>21</v>
      </c>
      <c r="D648" s="10" t="s">
        <v>20</v>
      </c>
      <c r="E648" s="11">
        <v>982</v>
      </c>
      <c r="F648" s="11">
        <v>0</v>
      </c>
      <c r="G648" s="11">
        <v>0</v>
      </c>
      <c r="H648" s="11">
        <v>1272</v>
      </c>
      <c r="I648" t="str">
        <f>IF(AND(D648=受益地検索!$C$43,E648=受益地検索!$E$2),A648,"")</f>
        <v/>
      </c>
    </row>
    <row r="649" spans="1:9" x14ac:dyDescent="0.15">
      <c r="A649">
        <v>648</v>
      </c>
      <c r="B649" s="10" t="s">
        <v>27</v>
      </c>
      <c r="C649" s="10" t="s">
        <v>21</v>
      </c>
      <c r="D649" s="10" t="s">
        <v>20</v>
      </c>
      <c r="E649" s="11">
        <v>982</v>
      </c>
      <c r="F649" s="11">
        <v>1</v>
      </c>
      <c r="G649" s="11">
        <v>0</v>
      </c>
      <c r="H649" s="11">
        <v>289</v>
      </c>
      <c r="I649" t="str">
        <f>IF(AND(D649=受益地検索!$C$43,E649=受益地検索!$E$2),A649,"")</f>
        <v/>
      </c>
    </row>
    <row r="650" spans="1:9" x14ac:dyDescent="0.15">
      <c r="A650">
        <v>649</v>
      </c>
      <c r="B650" s="10" t="s">
        <v>27</v>
      </c>
      <c r="C650" s="10" t="s">
        <v>21</v>
      </c>
      <c r="D650" s="10" t="s">
        <v>20</v>
      </c>
      <c r="E650" s="11">
        <v>983</v>
      </c>
      <c r="F650" s="11">
        <v>0</v>
      </c>
      <c r="G650" s="11">
        <v>0</v>
      </c>
      <c r="H650" s="11">
        <v>812</v>
      </c>
      <c r="I650" t="str">
        <f>IF(AND(D650=受益地検索!$C$43,E650=受益地検索!$E$2),A650,"")</f>
        <v/>
      </c>
    </row>
    <row r="651" spans="1:9" x14ac:dyDescent="0.15">
      <c r="A651">
        <v>650</v>
      </c>
      <c r="B651" s="10" t="s">
        <v>27</v>
      </c>
      <c r="C651" s="10" t="s">
        <v>21</v>
      </c>
      <c r="D651" s="10" t="s">
        <v>20</v>
      </c>
      <c r="E651" s="11">
        <v>989</v>
      </c>
      <c r="F651" s="11">
        <v>1</v>
      </c>
      <c r="G651" s="11">
        <v>0</v>
      </c>
      <c r="H651" s="11">
        <v>770</v>
      </c>
      <c r="I651" t="str">
        <f>IF(AND(D651=受益地検索!$C$43,E651=受益地検索!$E$2),A651,"")</f>
        <v/>
      </c>
    </row>
    <row r="652" spans="1:9" x14ac:dyDescent="0.15">
      <c r="A652">
        <v>651</v>
      </c>
      <c r="B652" s="10" t="s">
        <v>27</v>
      </c>
      <c r="C652" s="10" t="s">
        <v>21</v>
      </c>
      <c r="D652" s="10" t="s">
        <v>20</v>
      </c>
      <c r="E652" s="11">
        <v>989</v>
      </c>
      <c r="F652" s="11">
        <v>4</v>
      </c>
      <c r="G652" s="11">
        <v>0</v>
      </c>
      <c r="H652" s="11">
        <v>22</v>
      </c>
      <c r="I652" t="str">
        <f>IF(AND(D652=受益地検索!$C$43,E652=受益地検索!$E$2),A652,"")</f>
        <v/>
      </c>
    </row>
    <row r="653" spans="1:9" x14ac:dyDescent="0.15">
      <c r="A653">
        <v>652</v>
      </c>
      <c r="B653" s="10" t="s">
        <v>27</v>
      </c>
      <c r="C653" s="10" t="s">
        <v>21</v>
      </c>
      <c r="D653" s="10" t="s">
        <v>20</v>
      </c>
      <c r="E653" s="11">
        <v>990</v>
      </c>
      <c r="F653" s="11">
        <v>0</v>
      </c>
      <c r="G653" s="11">
        <v>0</v>
      </c>
      <c r="H653" s="11">
        <v>1249</v>
      </c>
      <c r="I653" t="str">
        <f>IF(AND(D653=受益地検索!$C$43,E653=受益地検索!$E$2),A653,"")</f>
        <v/>
      </c>
    </row>
    <row r="654" spans="1:9" x14ac:dyDescent="0.15">
      <c r="A654">
        <v>653</v>
      </c>
      <c r="B654" s="10" t="s">
        <v>27</v>
      </c>
      <c r="C654" s="10" t="s">
        <v>21</v>
      </c>
      <c r="D654" s="10" t="s">
        <v>20</v>
      </c>
      <c r="E654" s="11">
        <v>991</v>
      </c>
      <c r="F654" s="11">
        <v>0</v>
      </c>
      <c r="G654" s="11">
        <v>0</v>
      </c>
      <c r="H654" s="11">
        <v>1300</v>
      </c>
      <c r="I654" t="str">
        <f>IF(AND(D654=受益地検索!$C$43,E654=受益地検索!$E$2),A654,"")</f>
        <v/>
      </c>
    </row>
    <row r="655" spans="1:9" x14ac:dyDescent="0.15">
      <c r="A655">
        <v>654</v>
      </c>
      <c r="B655" s="10" t="s">
        <v>27</v>
      </c>
      <c r="C655" s="10" t="s">
        <v>21</v>
      </c>
      <c r="D655" s="10" t="s">
        <v>20</v>
      </c>
      <c r="E655" s="11">
        <v>992</v>
      </c>
      <c r="F655" s="11">
        <v>1</v>
      </c>
      <c r="G655" s="11">
        <v>0</v>
      </c>
      <c r="H655" s="11">
        <v>1090</v>
      </c>
      <c r="I655" t="str">
        <f>IF(AND(D655=受益地検索!$C$43,E655=受益地検索!$E$2),A655,"")</f>
        <v/>
      </c>
    </row>
    <row r="656" spans="1:9" x14ac:dyDescent="0.15">
      <c r="A656">
        <v>655</v>
      </c>
      <c r="B656" s="10" t="s">
        <v>27</v>
      </c>
      <c r="C656" s="10" t="s">
        <v>21</v>
      </c>
      <c r="D656" s="10" t="s">
        <v>20</v>
      </c>
      <c r="E656" s="11">
        <v>993</v>
      </c>
      <c r="F656" s="11">
        <v>1</v>
      </c>
      <c r="G656" s="11">
        <v>0</v>
      </c>
      <c r="H656" s="11">
        <v>1124</v>
      </c>
      <c r="I656" t="str">
        <f>IF(AND(D656=受益地検索!$C$43,E656=受益地検索!$E$2),A656,"")</f>
        <v/>
      </c>
    </row>
    <row r="657" spans="1:9" x14ac:dyDescent="0.15">
      <c r="A657">
        <v>656</v>
      </c>
      <c r="B657" s="10" t="s">
        <v>27</v>
      </c>
      <c r="C657" s="10" t="s">
        <v>21</v>
      </c>
      <c r="D657" s="10" t="s">
        <v>20</v>
      </c>
      <c r="E657" s="11">
        <v>993</v>
      </c>
      <c r="F657" s="11">
        <v>5</v>
      </c>
      <c r="G657" s="11">
        <v>0</v>
      </c>
      <c r="H657" s="11">
        <v>170</v>
      </c>
      <c r="I657" t="str">
        <f>IF(AND(D657=受益地検索!$C$43,E657=受益地検索!$E$2),A657,"")</f>
        <v/>
      </c>
    </row>
    <row r="658" spans="1:9" x14ac:dyDescent="0.15">
      <c r="A658">
        <v>657</v>
      </c>
      <c r="B658" s="10" t="s">
        <v>27</v>
      </c>
      <c r="C658" s="10" t="s">
        <v>21</v>
      </c>
      <c r="D658" s="10" t="s">
        <v>20</v>
      </c>
      <c r="E658" s="11">
        <v>994</v>
      </c>
      <c r="F658" s="11">
        <v>1</v>
      </c>
      <c r="G658" s="11">
        <v>0</v>
      </c>
      <c r="H658" s="11">
        <v>845</v>
      </c>
      <c r="I658" t="str">
        <f>IF(AND(D658=受益地検索!$C$43,E658=受益地検索!$E$2),A658,"")</f>
        <v/>
      </c>
    </row>
    <row r="659" spans="1:9" x14ac:dyDescent="0.15">
      <c r="A659">
        <v>658</v>
      </c>
      <c r="B659" s="10" t="s">
        <v>27</v>
      </c>
      <c r="C659" s="10" t="s">
        <v>21</v>
      </c>
      <c r="D659" s="10" t="s">
        <v>20</v>
      </c>
      <c r="E659" s="11">
        <v>994</v>
      </c>
      <c r="F659" s="11">
        <v>2</v>
      </c>
      <c r="G659" s="11">
        <v>0</v>
      </c>
      <c r="H659" s="11">
        <v>300</v>
      </c>
      <c r="I659" t="str">
        <f>IF(AND(D659=受益地検索!$C$43,E659=受益地検索!$E$2),A659,"")</f>
        <v/>
      </c>
    </row>
    <row r="660" spans="1:9" x14ac:dyDescent="0.15">
      <c r="A660">
        <v>659</v>
      </c>
      <c r="B660" s="10" t="s">
        <v>27</v>
      </c>
      <c r="C660" s="10" t="s">
        <v>21</v>
      </c>
      <c r="D660" s="10" t="s">
        <v>20</v>
      </c>
      <c r="E660" s="11">
        <v>1002</v>
      </c>
      <c r="F660" s="11">
        <v>3</v>
      </c>
      <c r="G660" s="11">
        <v>0</v>
      </c>
      <c r="H660" s="11">
        <v>2015</v>
      </c>
      <c r="I660" t="str">
        <f>IF(AND(D660=受益地検索!$C$43,E660=受益地検索!$E$2),A660,"")</f>
        <v/>
      </c>
    </row>
    <row r="661" spans="1:9" x14ac:dyDescent="0.15">
      <c r="A661">
        <v>660</v>
      </c>
      <c r="B661" s="10" t="s">
        <v>27</v>
      </c>
      <c r="C661" s="10" t="s">
        <v>21</v>
      </c>
      <c r="D661" s="10" t="s">
        <v>20</v>
      </c>
      <c r="E661" s="11">
        <v>1003</v>
      </c>
      <c r="F661" s="11">
        <v>0</v>
      </c>
      <c r="G661" s="11">
        <v>0</v>
      </c>
      <c r="H661" s="11">
        <v>1043</v>
      </c>
      <c r="I661" t="str">
        <f>IF(AND(D661=受益地検索!$C$43,E661=受益地検索!$E$2),A661,"")</f>
        <v/>
      </c>
    </row>
    <row r="662" spans="1:9" x14ac:dyDescent="0.15">
      <c r="A662">
        <v>661</v>
      </c>
      <c r="B662" s="10" t="s">
        <v>27</v>
      </c>
      <c r="C662" s="10" t="s">
        <v>21</v>
      </c>
      <c r="D662" s="10" t="s">
        <v>20</v>
      </c>
      <c r="E662" s="11">
        <v>1003</v>
      </c>
      <c r="F662" s="11">
        <v>1</v>
      </c>
      <c r="G662" s="11">
        <v>0</v>
      </c>
      <c r="H662" s="11">
        <v>282</v>
      </c>
      <c r="I662" t="str">
        <f>IF(AND(D662=受益地検索!$C$43,E662=受益地検索!$E$2),A662,"")</f>
        <v/>
      </c>
    </row>
    <row r="663" spans="1:9" x14ac:dyDescent="0.15">
      <c r="A663">
        <v>662</v>
      </c>
      <c r="B663" s="10" t="s">
        <v>27</v>
      </c>
      <c r="C663" s="10" t="s">
        <v>21</v>
      </c>
      <c r="D663" s="10" t="s">
        <v>20</v>
      </c>
      <c r="E663" s="11">
        <v>1004</v>
      </c>
      <c r="F663" s="11">
        <v>0</v>
      </c>
      <c r="G663" s="11">
        <v>0</v>
      </c>
      <c r="H663" s="11">
        <v>1193</v>
      </c>
      <c r="I663" t="str">
        <f>IF(AND(D663=受益地検索!$C$43,E663=受益地検索!$E$2),A663,"")</f>
        <v/>
      </c>
    </row>
    <row r="664" spans="1:9" x14ac:dyDescent="0.15">
      <c r="A664">
        <v>663</v>
      </c>
      <c r="B664" s="10" t="s">
        <v>27</v>
      </c>
      <c r="C664" s="10" t="s">
        <v>21</v>
      </c>
      <c r="D664" s="10" t="s">
        <v>20</v>
      </c>
      <c r="E664" s="11">
        <v>1004</v>
      </c>
      <c r="F664" s="11">
        <v>1</v>
      </c>
      <c r="G664" s="11">
        <v>0</v>
      </c>
      <c r="H664" s="11">
        <v>1421</v>
      </c>
      <c r="I664" t="str">
        <f>IF(AND(D664=受益地検索!$C$43,E664=受益地検索!$E$2),A664,"")</f>
        <v/>
      </c>
    </row>
    <row r="665" spans="1:9" x14ac:dyDescent="0.15">
      <c r="A665">
        <v>664</v>
      </c>
      <c r="B665" s="10" t="s">
        <v>27</v>
      </c>
      <c r="C665" s="10" t="s">
        <v>21</v>
      </c>
      <c r="D665" s="10" t="s">
        <v>20</v>
      </c>
      <c r="E665" s="11">
        <v>1006</v>
      </c>
      <c r="F665" s="11">
        <v>0</v>
      </c>
      <c r="G665" s="11">
        <v>0</v>
      </c>
      <c r="H665" s="11">
        <v>177</v>
      </c>
      <c r="I665" t="str">
        <f>IF(AND(D665=受益地検索!$C$43,E665=受益地検索!$E$2),A665,"")</f>
        <v/>
      </c>
    </row>
    <row r="666" spans="1:9" x14ac:dyDescent="0.15">
      <c r="A666">
        <v>665</v>
      </c>
      <c r="B666" s="10" t="s">
        <v>27</v>
      </c>
      <c r="C666" s="10" t="s">
        <v>21</v>
      </c>
      <c r="D666" s="10" t="s">
        <v>20</v>
      </c>
      <c r="E666" s="11">
        <v>1006</v>
      </c>
      <c r="F666" s="11">
        <v>1</v>
      </c>
      <c r="G666" s="11">
        <v>0</v>
      </c>
      <c r="H666" s="11">
        <v>1144</v>
      </c>
      <c r="I666" t="str">
        <f>IF(AND(D666=受益地検索!$C$43,E666=受益地検索!$E$2),A666,"")</f>
        <v/>
      </c>
    </row>
    <row r="667" spans="1:9" x14ac:dyDescent="0.15">
      <c r="A667">
        <v>666</v>
      </c>
      <c r="B667" s="10" t="s">
        <v>27</v>
      </c>
      <c r="C667" s="10" t="s">
        <v>21</v>
      </c>
      <c r="D667" s="10" t="s">
        <v>20</v>
      </c>
      <c r="E667" s="11">
        <v>1007</v>
      </c>
      <c r="F667" s="11">
        <v>0</v>
      </c>
      <c r="G667" s="11">
        <v>0</v>
      </c>
      <c r="H667" s="11">
        <v>2317</v>
      </c>
      <c r="I667" t="str">
        <f>IF(AND(D667=受益地検索!$C$43,E667=受益地検索!$E$2),A667,"")</f>
        <v/>
      </c>
    </row>
    <row r="668" spans="1:9" x14ac:dyDescent="0.15">
      <c r="A668">
        <v>667</v>
      </c>
      <c r="B668" s="10" t="s">
        <v>27</v>
      </c>
      <c r="C668" s="10" t="s">
        <v>21</v>
      </c>
      <c r="D668" s="10" t="s">
        <v>20</v>
      </c>
      <c r="E668" s="11">
        <v>1010</v>
      </c>
      <c r="F668" s="11">
        <v>0</v>
      </c>
      <c r="G668" s="11">
        <v>0</v>
      </c>
      <c r="H668" s="11">
        <v>2986</v>
      </c>
      <c r="I668" t="str">
        <f>IF(AND(D668=受益地検索!$C$43,E668=受益地検索!$E$2),A668,"")</f>
        <v/>
      </c>
    </row>
    <row r="669" spans="1:9" x14ac:dyDescent="0.15">
      <c r="A669">
        <v>668</v>
      </c>
      <c r="B669" s="10" t="s">
        <v>27</v>
      </c>
      <c r="C669" s="10" t="s">
        <v>21</v>
      </c>
      <c r="D669" s="10" t="s">
        <v>20</v>
      </c>
      <c r="E669" s="11">
        <v>1011</v>
      </c>
      <c r="F669" s="11">
        <v>0</v>
      </c>
      <c r="G669" s="11">
        <v>0</v>
      </c>
      <c r="H669" s="11">
        <v>3371</v>
      </c>
      <c r="I669" t="str">
        <f>IF(AND(D669=受益地検索!$C$43,E669=受益地検索!$E$2),A669,"")</f>
        <v/>
      </c>
    </row>
    <row r="670" spans="1:9" x14ac:dyDescent="0.15">
      <c r="A670">
        <v>669</v>
      </c>
      <c r="B670" s="10" t="s">
        <v>27</v>
      </c>
      <c r="C670" s="10" t="s">
        <v>21</v>
      </c>
      <c r="D670" s="10" t="s">
        <v>20</v>
      </c>
      <c r="E670" s="11">
        <v>1012</v>
      </c>
      <c r="F670" s="11">
        <v>0</v>
      </c>
      <c r="G670" s="11">
        <v>0</v>
      </c>
      <c r="H670" s="11">
        <v>3213</v>
      </c>
      <c r="I670" t="str">
        <f>IF(AND(D670=受益地検索!$C$43,E670=受益地検索!$E$2),A670,"")</f>
        <v/>
      </c>
    </row>
    <row r="671" spans="1:9" x14ac:dyDescent="0.15">
      <c r="A671">
        <v>670</v>
      </c>
      <c r="B671" s="10" t="s">
        <v>27</v>
      </c>
      <c r="C671" s="10" t="s">
        <v>21</v>
      </c>
      <c r="D671" s="10" t="s">
        <v>20</v>
      </c>
      <c r="E671" s="11">
        <v>1013</v>
      </c>
      <c r="F671" s="11">
        <v>4</v>
      </c>
      <c r="G671" s="11">
        <v>0</v>
      </c>
      <c r="H671" s="11">
        <v>1102</v>
      </c>
      <c r="I671" t="str">
        <f>IF(AND(D671=受益地検索!$C$43,E671=受益地検索!$E$2),A671,"")</f>
        <v/>
      </c>
    </row>
    <row r="672" spans="1:9" x14ac:dyDescent="0.15">
      <c r="A672">
        <v>671</v>
      </c>
      <c r="B672" s="10" t="s">
        <v>27</v>
      </c>
      <c r="C672" s="10" t="s">
        <v>21</v>
      </c>
      <c r="D672" s="10" t="s">
        <v>20</v>
      </c>
      <c r="E672" s="11">
        <v>1014</v>
      </c>
      <c r="F672" s="11">
        <v>1</v>
      </c>
      <c r="G672" s="11">
        <v>0</v>
      </c>
      <c r="H672" s="11">
        <v>1072</v>
      </c>
      <c r="I672" t="str">
        <f>IF(AND(D672=受益地検索!$C$43,E672=受益地検索!$E$2),A672,"")</f>
        <v/>
      </c>
    </row>
    <row r="673" spans="1:9" x14ac:dyDescent="0.15">
      <c r="A673">
        <v>672</v>
      </c>
      <c r="B673" s="10" t="s">
        <v>27</v>
      </c>
      <c r="C673" s="10" t="s">
        <v>21</v>
      </c>
      <c r="D673" s="10" t="s">
        <v>20</v>
      </c>
      <c r="E673" s="11">
        <v>1015</v>
      </c>
      <c r="F673" s="11">
        <v>2</v>
      </c>
      <c r="G673" s="11">
        <v>0</v>
      </c>
      <c r="H673" s="11">
        <v>1777</v>
      </c>
      <c r="I673" t="str">
        <f>IF(AND(D673=受益地検索!$C$43,E673=受益地検索!$E$2),A673,"")</f>
        <v/>
      </c>
    </row>
    <row r="674" spans="1:9" x14ac:dyDescent="0.15">
      <c r="A674">
        <v>673</v>
      </c>
      <c r="B674" s="10" t="s">
        <v>27</v>
      </c>
      <c r="C674" s="10" t="s">
        <v>21</v>
      </c>
      <c r="D674" s="10" t="s">
        <v>20</v>
      </c>
      <c r="E674" s="11">
        <v>1018</v>
      </c>
      <c r="F674" s="11">
        <v>0</v>
      </c>
      <c r="G674" s="11">
        <v>0</v>
      </c>
      <c r="H674" s="11">
        <v>1285</v>
      </c>
      <c r="I674" t="str">
        <f>IF(AND(D674=受益地検索!$C$43,E674=受益地検索!$E$2),A674,"")</f>
        <v/>
      </c>
    </row>
    <row r="675" spans="1:9" x14ac:dyDescent="0.15">
      <c r="A675">
        <v>674</v>
      </c>
      <c r="B675" s="10" t="s">
        <v>27</v>
      </c>
      <c r="C675" s="10" t="s">
        <v>21</v>
      </c>
      <c r="D675" s="10" t="s">
        <v>20</v>
      </c>
      <c r="E675" s="11">
        <v>1019</v>
      </c>
      <c r="F675" s="11">
        <v>1</v>
      </c>
      <c r="G675" s="11">
        <v>0</v>
      </c>
      <c r="H675" s="11">
        <v>1783</v>
      </c>
      <c r="I675" t="str">
        <f>IF(AND(D675=受益地検索!$C$43,E675=受益地検索!$E$2),A675,"")</f>
        <v/>
      </c>
    </row>
    <row r="676" spans="1:9" x14ac:dyDescent="0.15">
      <c r="A676">
        <v>675</v>
      </c>
      <c r="B676" s="10" t="s">
        <v>27</v>
      </c>
      <c r="C676" s="10" t="s">
        <v>21</v>
      </c>
      <c r="D676" s="10" t="s">
        <v>20</v>
      </c>
      <c r="E676" s="11">
        <v>1020</v>
      </c>
      <c r="F676" s="11">
        <v>0</v>
      </c>
      <c r="G676" s="11">
        <v>0</v>
      </c>
      <c r="H676" s="11">
        <v>1412</v>
      </c>
      <c r="I676" t="str">
        <f>IF(AND(D676=受益地検索!$C$43,E676=受益地検索!$E$2),A676,"")</f>
        <v/>
      </c>
    </row>
    <row r="677" spans="1:9" x14ac:dyDescent="0.15">
      <c r="A677">
        <v>676</v>
      </c>
      <c r="B677" s="10" t="s">
        <v>27</v>
      </c>
      <c r="C677" s="10" t="s">
        <v>21</v>
      </c>
      <c r="D677" s="10" t="s">
        <v>20</v>
      </c>
      <c r="E677" s="11">
        <v>1021</v>
      </c>
      <c r="F677" s="11">
        <v>2</v>
      </c>
      <c r="G677" s="11">
        <v>0</v>
      </c>
      <c r="H677" s="11">
        <v>99</v>
      </c>
      <c r="I677" t="str">
        <f>IF(AND(D677=受益地検索!$C$43,E677=受益地検索!$E$2),A677,"")</f>
        <v/>
      </c>
    </row>
    <row r="678" spans="1:9" x14ac:dyDescent="0.15">
      <c r="A678">
        <v>677</v>
      </c>
      <c r="B678" s="10" t="s">
        <v>27</v>
      </c>
      <c r="C678" s="10" t="s">
        <v>21</v>
      </c>
      <c r="D678" s="10" t="s">
        <v>20</v>
      </c>
      <c r="E678" s="11">
        <v>1021</v>
      </c>
      <c r="F678" s="11">
        <v>5</v>
      </c>
      <c r="G678" s="11">
        <v>0</v>
      </c>
      <c r="H678" s="11">
        <v>20</v>
      </c>
      <c r="I678" t="str">
        <f>IF(AND(D678=受益地検索!$C$43,E678=受益地検索!$E$2),A678,"")</f>
        <v/>
      </c>
    </row>
    <row r="679" spans="1:9" x14ac:dyDescent="0.15">
      <c r="A679">
        <v>678</v>
      </c>
      <c r="B679" s="10" t="s">
        <v>27</v>
      </c>
      <c r="C679" s="10" t="s">
        <v>21</v>
      </c>
      <c r="D679" s="10" t="s">
        <v>20</v>
      </c>
      <c r="E679" s="11">
        <v>1021</v>
      </c>
      <c r="F679" s="11">
        <v>7</v>
      </c>
      <c r="G679" s="11">
        <v>0</v>
      </c>
      <c r="H679" s="11">
        <v>110</v>
      </c>
      <c r="I679" t="str">
        <f>IF(AND(D679=受益地検索!$C$43,E679=受益地検索!$E$2),A679,"")</f>
        <v/>
      </c>
    </row>
    <row r="680" spans="1:9" x14ac:dyDescent="0.15">
      <c r="A680">
        <v>679</v>
      </c>
      <c r="B680" s="10" t="s">
        <v>27</v>
      </c>
      <c r="C680" s="10" t="s">
        <v>21</v>
      </c>
      <c r="D680" s="10" t="s">
        <v>20</v>
      </c>
      <c r="E680" s="11">
        <v>1021</v>
      </c>
      <c r="F680" s="11">
        <v>10</v>
      </c>
      <c r="G680" s="11">
        <v>0</v>
      </c>
      <c r="H680" s="11">
        <v>181</v>
      </c>
      <c r="I680" t="str">
        <f>IF(AND(D680=受益地検索!$C$43,E680=受益地検索!$E$2),A680,"")</f>
        <v/>
      </c>
    </row>
    <row r="681" spans="1:9" x14ac:dyDescent="0.15">
      <c r="A681">
        <v>680</v>
      </c>
      <c r="B681" s="10" t="s">
        <v>27</v>
      </c>
      <c r="C681" s="10" t="s">
        <v>21</v>
      </c>
      <c r="D681" s="10" t="s">
        <v>20</v>
      </c>
      <c r="E681" s="11">
        <v>1021</v>
      </c>
      <c r="F681" s="11">
        <v>11</v>
      </c>
      <c r="G681" s="11">
        <v>0</v>
      </c>
      <c r="H681" s="11">
        <v>50</v>
      </c>
      <c r="I681" t="str">
        <f>IF(AND(D681=受益地検索!$C$43,E681=受益地検索!$E$2),A681,"")</f>
        <v/>
      </c>
    </row>
    <row r="682" spans="1:9" x14ac:dyDescent="0.15">
      <c r="A682">
        <v>681</v>
      </c>
      <c r="B682" s="10" t="s">
        <v>27</v>
      </c>
      <c r="C682" s="10" t="s">
        <v>21</v>
      </c>
      <c r="D682" s="10" t="s">
        <v>20</v>
      </c>
      <c r="E682" s="11">
        <v>1021</v>
      </c>
      <c r="F682" s="11">
        <v>12</v>
      </c>
      <c r="G682" s="11">
        <v>0</v>
      </c>
      <c r="H682" s="11">
        <v>193</v>
      </c>
      <c r="I682" t="str">
        <f>IF(AND(D682=受益地検索!$C$43,E682=受益地検索!$E$2),A682,"")</f>
        <v/>
      </c>
    </row>
    <row r="683" spans="1:9" x14ac:dyDescent="0.15">
      <c r="A683">
        <v>682</v>
      </c>
      <c r="B683" s="10" t="s">
        <v>27</v>
      </c>
      <c r="C683" s="10" t="s">
        <v>21</v>
      </c>
      <c r="D683" s="10" t="s">
        <v>20</v>
      </c>
      <c r="E683" s="11">
        <v>1021</v>
      </c>
      <c r="F683" s="11">
        <v>13</v>
      </c>
      <c r="G683" s="11">
        <v>0</v>
      </c>
      <c r="H683" s="11">
        <v>57</v>
      </c>
      <c r="I683" t="str">
        <f>IF(AND(D683=受益地検索!$C$43,E683=受益地検索!$E$2),A683,"")</f>
        <v/>
      </c>
    </row>
    <row r="684" spans="1:9" x14ac:dyDescent="0.15">
      <c r="A684">
        <v>683</v>
      </c>
      <c r="B684" s="10" t="s">
        <v>27</v>
      </c>
      <c r="C684" s="10" t="s">
        <v>21</v>
      </c>
      <c r="D684" s="10" t="s">
        <v>20</v>
      </c>
      <c r="E684" s="11">
        <v>1021</v>
      </c>
      <c r="F684" s="11">
        <v>14</v>
      </c>
      <c r="G684" s="11">
        <v>0</v>
      </c>
      <c r="H684" s="11">
        <v>94</v>
      </c>
      <c r="I684" t="str">
        <f>IF(AND(D684=受益地検索!$C$43,E684=受益地検索!$E$2),A684,"")</f>
        <v/>
      </c>
    </row>
    <row r="685" spans="1:9" x14ac:dyDescent="0.15">
      <c r="A685">
        <v>684</v>
      </c>
      <c r="B685" s="10" t="s">
        <v>27</v>
      </c>
      <c r="C685" s="10" t="s">
        <v>21</v>
      </c>
      <c r="D685" s="10" t="s">
        <v>20</v>
      </c>
      <c r="E685" s="11">
        <v>1021</v>
      </c>
      <c r="F685" s="11">
        <v>15</v>
      </c>
      <c r="G685" s="11">
        <v>0</v>
      </c>
      <c r="H685" s="11">
        <v>30</v>
      </c>
      <c r="I685" t="str">
        <f>IF(AND(D685=受益地検索!$C$43,E685=受益地検索!$E$2),A685,"")</f>
        <v/>
      </c>
    </row>
    <row r="686" spans="1:9" x14ac:dyDescent="0.15">
      <c r="A686">
        <v>685</v>
      </c>
      <c r="B686" s="10" t="s">
        <v>27</v>
      </c>
      <c r="C686" s="10" t="s">
        <v>21</v>
      </c>
      <c r="D686" s="10" t="s">
        <v>20</v>
      </c>
      <c r="E686" s="11">
        <v>1021</v>
      </c>
      <c r="F686" s="11">
        <v>16</v>
      </c>
      <c r="G686" s="11">
        <v>0</v>
      </c>
      <c r="H686" s="11">
        <v>150</v>
      </c>
      <c r="I686" t="str">
        <f>IF(AND(D686=受益地検索!$C$43,E686=受益地検索!$E$2),A686,"")</f>
        <v/>
      </c>
    </row>
    <row r="687" spans="1:9" x14ac:dyDescent="0.15">
      <c r="A687">
        <v>686</v>
      </c>
      <c r="B687" s="10" t="s">
        <v>27</v>
      </c>
      <c r="C687" s="10" t="s">
        <v>21</v>
      </c>
      <c r="D687" s="10" t="s">
        <v>20</v>
      </c>
      <c r="E687" s="11">
        <v>1021</v>
      </c>
      <c r="F687" s="11">
        <v>18</v>
      </c>
      <c r="G687" s="11">
        <v>0</v>
      </c>
      <c r="H687" s="11">
        <v>178</v>
      </c>
      <c r="I687" t="str">
        <f>IF(AND(D687=受益地検索!$C$43,E687=受益地検索!$E$2),A687,"")</f>
        <v/>
      </c>
    </row>
    <row r="688" spans="1:9" x14ac:dyDescent="0.15">
      <c r="A688">
        <v>687</v>
      </c>
      <c r="B688" s="10" t="s">
        <v>27</v>
      </c>
      <c r="C688" s="10" t="s">
        <v>21</v>
      </c>
      <c r="D688" s="10" t="s">
        <v>20</v>
      </c>
      <c r="E688" s="11">
        <v>1021</v>
      </c>
      <c r="F688" s="11">
        <v>19</v>
      </c>
      <c r="G688" s="11">
        <v>0</v>
      </c>
      <c r="H688" s="11">
        <v>92</v>
      </c>
      <c r="I688" t="str">
        <f>IF(AND(D688=受益地検索!$C$43,E688=受益地検索!$E$2),A688,"")</f>
        <v/>
      </c>
    </row>
    <row r="689" spans="1:9" x14ac:dyDescent="0.15">
      <c r="A689">
        <v>688</v>
      </c>
      <c r="B689" s="10" t="s">
        <v>27</v>
      </c>
      <c r="C689" s="10" t="s">
        <v>21</v>
      </c>
      <c r="D689" s="10" t="s">
        <v>20</v>
      </c>
      <c r="E689" s="11">
        <v>1021</v>
      </c>
      <c r="F689" s="11">
        <v>20</v>
      </c>
      <c r="G689" s="11">
        <v>0</v>
      </c>
      <c r="H689" s="11">
        <v>220</v>
      </c>
      <c r="I689" t="str">
        <f>IF(AND(D689=受益地検索!$C$43,E689=受益地検索!$E$2),A689,"")</f>
        <v/>
      </c>
    </row>
    <row r="690" spans="1:9" x14ac:dyDescent="0.15">
      <c r="A690">
        <v>689</v>
      </c>
      <c r="B690" s="10" t="s">
        <v>27</v>
      </c>
      <c r="C690" s="10" t="s">
        <v>21</v>
      </c>
      <c r="D690" s="10" t="s">
        <v>20</v>
      </c>
      <c r="E690" s="11">
        <v>1021</v>
      </c>
      <c r="F690" s="11">
        <v>21</v>
      </c>
      <c r="G690" s="11">
        <v>0</v>
      </c>
      <c r="H690" s="11">
        <v>16</v>
      </c>
      <c r="I690" t="str">
        <f>IF(AND(D690=受益地検索!$C$43,E690=受益地検索!$E$2),A690,"")</f>
        <v/>
      </c>
    </row>
    <row r="691" spans="1:9" x14ac:dyDescent="0.15">
      <c r="A691">
        <v>690</v>
      </c>
      <c r="B691" s="10" t="s">
        <v>27</v>
      </c>
      <c r="C691" s="10" t="s">
        <v>21</v>
      </c>
      <c r="D691" s="10" t="s">
        <v>20</v>
      </c>
      <c r="E691" s="11">
        <v>1022</v>
      </c>
      <c r="F691" s="11">
        <v>1</v>
      </c>
      <c r="G691" s="11">
        <v>0</v>
      </c>
      <c r="H691" s="11">
        <v>1878</v>
      </c>
      <c r="I691" t="str">
        <f>IF(AND(D691=受益地検索!$C$43,E691=受益地検索!$E$2),A691,"")</f>
        <v/>
      </c>
    </row>
    <row r="692" spans="1:9" x14ac:dyDescent="0.15">
      <c r="A692">
        <v>691</v>
      </c>
      <c r="B692" s="10" t="s">
        <v>27</v>
      </c>
      <c r="C692" s="10" t="s">
        <v>21</v>
      </c>
      <c r="D692" s="10" t="s">
        <v>20</v>
      </c>
      <c r="E692" s="11">
        <v>1022</v>
      </c>
      <c r="F692" s="11">
        <v>4</v>
      </c>
      <c r="G692" s="11">
        <v>0</v>
      </c>
      <c r="H692" s="11">
        <v>33</v>
      </c>
      <c r="I692" t="str">
        <f>IF(AND(D692=受益地検索!$C$43,E692=受益地検索!$E$2),A692,"")</f>
        <v/>
      </c>
    </row>
    <row r="693" spans="1:9" x14ac:dyDescent="0.15">
      <c r="A693">
        <v>692</v>
      </c>
      <c r="B693" s="10" t="s">
        <v>27</v>
      </c>
      <c r="C693" s="10" t="s">
        <v>21</v>
      </c>
      <c r="D693" s="10" t="s">
        <v>20</v>
      </c>
      <c r="E693" s="11">
        <v>1023</v>
      </c>
      <c r="F693" s="11">
        <v>1</v>
      </c>
      <c r="G693" s="11">
        <v>0</v>
      </c>
      <c r="H693" s="11">
        <v>138</v>
      </c>
      <c r="I693" t="str">
        <f>IF(AND(D693=受益地検索!$C$43,E693=受益地検索!$E$2),A693,"")</f>
        <v/>
      </c>
    </row>
    <row r="694" spans="1:9" x14ac:dyDescent="0.15">
      <c r="A694">
        <v>693</v>
      </c>
      <c r="B694" s="10" t="s">
        <v>27</v>
      </c>
      <c r="C694" s="10" t="s">
        <v>21</v>
      </c>
      <c r="D694" s="10" t="s">
        <v>20</v>
      </c>
      <c r="E694" s="11">
        <v>1024</v>
      </c>
      <c r="F694" s="11">
        <v>3</v>
      </c>
      <c r="G694" s="11">
        <v>0</v>
      </c>
      <c r="H694" s="11">
        <v>679</v>
      </c>
      <c r="I694" t="str">
        <f>IF(AND(D694=受益地検索!$C$43,E694=受益地検索!$E$2),A694,"")</f>
        <v/>
      </c>
    </row>
    <row r="695" spans="1:9" x14ac:dyDescent="0.15">
      <c r="A695">
        <v>694</v>
      </c>
      <c r="B695" s="10" t="s">
        <v>27</v>
      </c>
      <c r="C695" s="10" t="s">
        <v>21</v>
      </c>
      <c r="D695" s="10" t="s">
        <v>20</v>
      </c>
      <c r="E695" s="11">
        <v>1024</v>
      </c>
      <c r="F695" s="11">
        <v>6</v>
      </c>
      <c r="G695" s="11">
        <v>1</v>
      </c>
      <c r="H695" s="11">
        <v>29</v>
      </c>
      <c r="I695" t="str">
        <f>IF(AND(D695=受益地検索!$C$43,E695=受益地検索!$E$2),A695,"")</f>
        <v/>
      </c>
    </row>
    <row r="696" spans="1:9" x14ac:dyDescent="0.15">
      <c r="A696">
        <v>695</v>
      </c>
      <c r="B696" s="10" t="s">
        <v>27</v>
      </c>
      <c r="C696" s="10" t="s">
        <v>21</v>
      </c>
      <c r="D696" s="10" t="s">
        <v>20</v>
      </c>
      <c r="E696" s="11">
        <v>1038</v>
      </c>
      <c r="F696" s="11">
        <v>1</v>
      </c>
      <c r="G696" s="11">
        <v>0</v>
      </c>
      <c r="H696" s="11">
        <v>284</v>
      </c>
      <c r="I696" t="str">
        <f>IF(AND(D696=受益地検索!$C$43,E696=受益地検索!$E$2),A696,"")</f>
        <v/>
      </c>
    </row>
    <row r="697" spans="1:9" x14ac:dyDescent="0.15">
      <c r="A697">
        <v>696</v>
      </c>
      <c r="B697" s="10" t="s">
        <v>27</v>
      </c>
      <c r="C697" s="10" t="s">
        <v>21</v>
      </c>
      <c r="D697" s="10" t="s">
        <v>20</v>
      </c>
      <c r="E697" s="11">
        <v>1045</v>
      </c>
      <c r="F697" s="11">
        <v>1</v>
      </c>
      <c r="G697" s="11">
        <v>0</v>
      </c>
      <c r="H697" s="11">
        <v>1147</v>
      </c>
      <c r="I697" t="str">
        <f>IF(AND(D697=受益地検索!$C$43,E697=受益地検索!$E$2),A697,"")</f>
        <v/>
      </c>
    </row>
    <row r="698" spans="1:9" x14ac:dyDescent="0.15">
      <c r="A698">
        <v>697</v>
      </c>
      <c r="B698" s="10" t="s">
        <v>27</v>
      </c>
      <c r="C698" s="10" t="s">
        <v>21</v>
      </c>
      <c r="D698" s="10" t="s">
        <v>20</v>
      </c>
      <c r="E698" s="11">
        <v>1048</v>
      </c>
      <c r="F698" s="11">
        <v>1</v>
      </c>
      <c r="G698" s="11">
        <v>0</v>
      </c>
      <c r="H698" s="11">
        <v>242</v>
      </c>
      <c r="I698" t="str">
        <f>IF(AND(D698=受益地検索!$C$43,E698=受益地検索!$E$2),A698,"")</f>
        <v/>
      </c>
    </row>
    <row r="699" spans="1:9" x14ac:dyDescent="0.15">
      <c r="A699">
        <v>698</v>
      </c>
      <c r="B699" s="10" t="s">
        <v>27</v>
      </c>
      <c r="C699" s="10" t="s">
        <v>21</v>
      </c>
      <c r="D699" s="10" t="s">
        <v>20</v>
      </c>
      <c r="E699" s="11">
        <v>1065</v>
      </c>
      <c r="F699" s="11">
        <v>1</v>
      </c>
      <c r="G699" s="11">
        <v>0</v>
      </c>
      <c r="H699" s="11">
        <v>392</v>
      </c>
      <c r="I699" t="str">
        <f>IF(AND(D699=受益地検索!$C$43,E699=受益地検索!$E$2),A699,"")</f>
        <v/>
      </c>
    </row>
    <row r="700" spans="1:9" x14ac:dyDescent="0.15">
      <c r="A700">
        <v>699</v>
      </c>
      <c r="B700" s="10" t="s">
        <v>27</v>
      </c>
      <c r="C700" s="10" t="s">
        <v>21</v>
      </c>
      <c r="D700" s="10" t="s">
        <v>20</v>
      </c>
      <c r="E700" s="11">
        <v>1076</v>
      </c>
      <c r="F700" s="11">
        <v>0</v>
      </c>
      <c r="G700" s="11">
        <v>0</v>
      </c>
      <c r="H700" s="11">
        <v>2476</v>
      </c>
      <c r="I700" t="str">
        <f>IF(AND(D700=受益地検索!$C$43,E700=受益地検索!$E$2),A700,"")</f>
        <v/>
      </c>
    </row>
    <row r="701" spans="1:9" x14ac:dyDescent="0.15">
      <c r="A701">
        <v>700</v>
      </c>
      <c r="B701" s="10" t="s">
        <v>27</v>
      </c>
      <c r="C701" s="10" t="s">
        <v>21</v>
      </c>
      <c r="D701" s="10" t="s">
        <v>20</v>
      </c>
      <c r="E701" s="11">
        <v>1085</v>
      </c>
      <c r="F701" s="11">
        <v>1</v>
      </c>
      <c r="G701" s="11">
        <v>0</v>
      </c>
      <c r="H701" s="11">
        <v>460</v>
      </c>
      <c r="I701" t="str">
        <f>IF(AND(D701=受益地検索!$C$43,E701=受益地検索!$E$2),A701,"")</f>
        <v/>
      </c>
    </row>
    <row r="702" spans="1:9" x14ac:dyDescent="0.15">
      <c r="A702">
        <v>701</v>
      </c>
      <c r="B702" s="10" t="s">
        <v>27</v>
      </c>
      <c r="C702" s="10" t="s">
        <v>21</v>
      </c>
      <c r="D702" s="10" t="s">
        <v>20</v>
      </c>
      <c r="E702" s="11">
        <v>1086</v>
      </c>
      <c r="F702" s="11">
        <v>1</v>
      </c>
      <c r="G702" s="11">
        <v>0</v>
      </c>
      <c r="H702" s="11">
        <v>737</v>
      </c>
      <c r="I702" t="str">
        <f>IF(AND(D702=受益地検索!$C$43,E702=受益地検索!$E$2),A702,"")</f>
        <v/>
      </c>
    </row>
    <row r="703" spans="1:9" x14ac:dyDescent="0.15">
      <c r="A703">
        <v>702</v>
      </c>
      <c r="B703" s="10" t="s">
        <v>27</v>
      </c>
      <c r="C703" s="10" t="s">
        <v>21</v>
      </c>
      <c r="D703" s="10" t="s">
        <v>20</v>
      </c>
      <c r="E703" s="11">
        <v>1086</v>
      </c>
      <c r="F703" s="11">
        <v>3</v>
      </c>
      <c r="G703" s="11">
        <v>0</v>
      </c>
      <c r="H703" s="11">
        <v>54</v>
      </c>
      <c r="I703" t="str">
        <f>IF(AND(D703=受益地検索!$C$43,E703=受益地検索!$E$2),A703,"")</f>
        <v/>
      </c>
    </row>
    <row r="704" spans="1:9" x14ac:dyDescent="0.15">
      <c r="A704">
        <v>703</v>
      </c>
      <c r="B704" s="10" t="s">
        <v>27</v>
      </c>
      <c r="C704" s="10" t="s">
        <v>21</v>
      </c>
      <c r="D704" s="10" t="s">
        <v>20</v>
      </c>
      <c r="E704" s="11">
        <v>1086</v>
      </c>
      <c r="F704" s="11">
        <v>4</v>
      </c>
      <c r="G704" s="11">
        <v>0</v>
      </c>
      <c r="H704" s="11">
        <v>50</v>
      </c>
      <c r="I704" t="str">
        <f>IF(AND(D704=受益地検索!$C$43,E704=受益地検索!$E$2),A704,"")</f>
        <v/>
      </c>
    </row>
    <row r="705" spans="1:9" x14ac:dyDescent="0.15">
      <c r="A705">
        <v>704</v>
      </c>
      <c r="B705" s="10" t="s">
        <v>27</v>
      </c>
      <c r="C705" s="10" t="s">
        <v>21</v>
      </c>
      <c r="D705" s="10" t="s">
        <v>20</v>
      </c>
      <c r="E705" s="11">
        <v>1086</v>
      </c>
      <c r="F705" s="11">
        <v>5</v>
      </c>
      <c r="G705" s="11">
        <v>0</v>
      </c>
      <c r="H705" s="11">
        <v>48</v>
      </c>
      <c r="I705" t="str">
        <f>IF(AND(D705=受益地検索!$C$43,E705=受益地検索!$E$2),A705,"")</f>
        <v/>
      </c>
    </row>
    <row r="706" spans="1:9" x14ac:dyDescent="0.15">
      <c r="A706">
        <v>705</v>
      </c>
      <c r="B706" s="10" t="s">
        <v>27</v>
      </c>
      <c r="C706" s="10" t="s">
        <v>21</v>
      </c>
      <c r="D706" s="10" t="s">
        <v>20</v>
      </c>
      <c r="E706" s="11">
        <v>1086</v>
      </c>
      <c r="F706" s="11">
        <v>6</v>
      </c>
      <c r="G706" s="11">
        <v>0</v>
      </c>
      <c r="H706" s="11">
        <v>47</v>
      </c>
      <c r="I706" t="str">
        <f>IF(AND(D706=受益地検索!$C$43,E706=受益地検索!$E$2),A706,"")</f>
        <v/>
      </c>
    </row>
    <row r="707" spans="1:9" x14ac:dyDescent="0.15">
      <c r="A707">
        <v>706</v>
      </c>
      <c r="B707" s="10" t="s">
        <v>27</v>
      </c>
      <c r="C707" s="10" t="s">
        <v>21</v>
      </c>
      <c r="D707" s="10" t="s">
        <v>20</v>
      </c>
      <c r="E707" s="11">
        <v>1086</v>
      </c>
      <c r="F707" s="11">
        <v>7</v>
      </c>
      <c r="G707" s="11">
        <v>0</v>
      </c>
      <c r="H707" s="11">
        <v>238</v>
      </c>
      <c r="I707" t="str">
        <f>IF(AND(D707=受益地検索!$C$43,E707=受益地検索!$E$2),A707,"")</f>
        <v/>
      </c>
    </row>
    <row r="708" spans="1:9" x14ac:dyDescent="0.15">
      <c r="A708">
        <v>707</v>
      </c>
      <c r="B708" s="10" t="s">
        <v>27</v>
      </c>
      <c r="C708" s="10" t="s">
        <v>21</v>
      </c>
      <c r="D708" s="10" t="s">
        <v>20</v>
      </c>
      <c r="E708" s="11">
        <v>1086</v>
      </c>
      <c r="F708" s="11">
        <v>8</v>
      </c>
      <c r="G708" s="11">
        <v>0</v>
      </c>
      <c r="H708" s="11">
        <v>80</v>
      </c>
      <c r="I708" t="str">
        <f>IF(AND(D708=受益地検索!$C$43,E708=受益地検索!$E$2),A708,"")</f>
        <v/>
      </c>
    </row>
    <row r="709" spans="1:9" x14ac:dyDescent="0.15">
      <c r="A709">
        <v>708</v>
      </c>
      <c r="B709" s="10" t="s">
        <v>27</v>
      </c>
      <c r="C709" s="10" t="s">
        <v>21</v>
      </c>
      <c r="D709" s="10" t="s">
        <v>20</v>
      </c>
      <c r="E709" s="11">
        <v>1086</v>
      </c>
      <c r="F709" s="11">
        <v>9</v>
      </c>
      <c r="G709" s="11">
        <v>0</v>
      </c>
      <c r="H709" s="11">
        <v>80</v>
      </c>
      <c r="I709" t="str">
        <f>IF(AND(D709=受益地検索!$C$43,E709=受益地検索!$E$2),A709,"")</f>
        <v/>
      </c>
    </row>
    <row r="710" spans="1:9" x14ac:dyDescent="0.15">
      <c r="A710">
        <v>709</v>
      </c>
      <c r="B710" s="10" t="s">
        <v>27</v>
      </c>
      <c r="C710" s="10" t="s">
        <v>21</v>
      </c>
      <c r="D710" s="10" t="s">
        <v>20</v>
      </c>
      <c r="E710" s="11">
        <v>1086</v>
      </c>
      <c r="F710" s="11">
        <v>10</v>
      </c>
      <c r="G710" s="11">
        <v>0</v>
      </c>
      <c r="H710" s="11">
        <v>239</v>
      </c>
      <c r="I710" t="str">
        <f>IF(AND(D710=受益地検索!$C$43,E710=受益地検索!$E$2),A710,"")</f>
        <v/>
      </c>
    </row>
    <row r="711" spans="1:9" x14ac:dyDescent="0.15">
      <c r="A711">
        <v>710</v>
      </c>
      <c r="B711" s="10" t="s">
        <v>27</v>
      </c>
      <c r="C711" s="10" t="s">
        <v>21</v>
      </c>
      <c r="D711" s="10" t="s">
        <v>20</v>
      </c>
      <c r="E711" s="11">
        <v>1086</v>
      </c>
      <c r="F711" s="11">
        <v>11</v>
      </c>
      <c r="G711" s="11">
        <v>0</v>
      </c>
      <c r="H711" s="11">
        <v>0.68</v>
      </c>
      <c r="I711" t="str">
        <f>IF(AND(D711=受益地検索!$C$43,E711=受益地検索!$E$2),A711,"")</f>
        <v/>
      </c>
    </row>
    <row r="712" spans="1:9" x14ac:dyDescent="0.15">
      <c r="A712">
        <v>711</v>
      </c>
      <c r="B712" s="10" t="s">
        <v>27</v>
      </c>
      <c r="C712" s="10" t="s">
        <v>21</v>
      </c>
      <c r="D712" s="10" t="s">
        <v>20</v>
      </c>
      <c r="E712" s="11">
        <v>1086</v>
      </c>
      <c r="F712" s="11">
        <v>12</v>
      </c>
      <c r="G712" s="11">
        <v>0</v>
      </c>
      <c r="H712" s="11">
        <v>0.4</v>
      </c>
      <c r="I712" t="str">
        <f>IF(AND(D712=受益地検索!$C$43,E712=受益地検索!$E$2),A712,"")</f>
        <v/>
      </c>
    </row>
    <row r="713" spans="1:9" x14ac:dyDescent="0.15">
      <c r="A713">
        <v>712</v>
      </c>
      <c r="B713" s="10" t="s">
        <v>27</v>
      </c>
      <c r="C713" s="10" t="s">
        <v>21</v>
      </c>
      <c r="D713" s="10" t="s">
        <v>20</v>
      </c>
      <c r="E713" s="11">
        <v>1087</v>
      </c>
      <c r="F713" s="11">
        <v>1</v>
      </c>
      <c r="G713" s="11">
        <v>0</v>
      </c>
      <c r="H713" s="11">
        <v>1767</v>
      </c>
      <c r="I713" t="str">
        <f>IF(AND(D713=受益地検索!$C$43,E713=受益地検索!$E$2),A713,"")</f>
        <v/>
      </c>
    </row>
    <row r="714" spans="1:9" x14ac:dyDescent="0.15">
      <c r="A714">
        <v>713</v>
      </c>
      <c r="B714" s="10" t="s">
        <v>27</v>
      </c>
      <c r="C714" s="10" t="s">
        <v>21</v>
      </c>
      <c r="D714" s="10" t="s">
        <v>20</v>
      </c>
      <c r="E714" s="11">
        <v>1087</v>
      </c>
      <c r="F714" s="11">
        <v>2</v>
      </c>
      <c r="G714" s="11">
        <v>0</v>
      </c>
      <c r="H714" s="11">
        <v>497</v>
      </c>
      <c r="I714" t="str">
        <f>IF(AND(D714=受益地検索!$C$43,E714=受益地検索!$E$2),A714,"")</f>
        <v/>
      </c>
    </row>
    <row r="715" spans="1:9" x14ac:dyDescent="0.15">
      <c r="A715">
        <v>714</v>
      </c>
      <c r="B715" s="10" t="s">
        <v>27</v>
      </c>
      <c r="C715" s="10" t="s">
        <v>21</v>
      </c>
      <c r="D715" s="10" t="s">
        <v>20</v>
      </c>
      <c r="E715" s="11">
        <v>1088</v>
      </c>
      <c r="F715" s="11">
        <v>1</v>
      </c>
      <c r="G715" s="11">
        <v>0</v>
      </c>
      <c r="H715" s="11">
        <v>678</v>
      </c>
      <c r="I715" t="str">
        <f>IF(AND(D715=受益地検索!$C$43,E715=受益地検索!$E$2),A715,"")</f>
        <v/>
      </c>
    </row>
    <row r="716" spans="1:9" x14ac:dyDescent="0.15">
      <c r="A716">
        <v>715</v>
      </c>
      <c r="B716" s="10" t="s">
        <v>27</v>
      </c>
      <c r="C716" s="10" t="s">
        <v>21</v>
      </c>
      <c r="D716" s="10" t="s">
        <v>20</v>
      </c>
      <c r="E716" s="11">
        <v>1088</v>
      </c>
      <c r="F716" s="11">
        <v>2</v>
      </c>
      <c r="G716" s="11">
        <v>0</v>
      </c>
      <c r="H716" s="11">
        <v>594</v>
      </c>
      <c r="I716" t="str">
        <f>IF(AND(D716=受益地検索!$C$43,E716=受益地検索!$E$2),A716,"")</f>
        <v/>
      </c>
    </row>
    <row r="717" spans="1:9" x14ac:dyDescent="0.15">
      <c r="A717">
        <v>716</v>
      </c>
      <c r="B717" s="10" t="s">
        <v>27</v>
      </c>
      <c r="C717" s="10" t="s">
        <v>21</v>
      </c>
      <c r="D717" s="10" t="s">
        <v>20</v>
      </c>
      <c r="E717" s="11">
        <v>1090</v>
      </c>
      <c r="F717" s="11">
        <v>0</v>
      </c>
      <c r="G717" s="11">
        <v>0</v>
      </c>
      <c r="H717" s="11">
        <v>1218</v>
      </c>
      <c r="I717" t="str">
        <f>IF(AND(D717=受益地検索!$C$43,E717=受益地検索!$E$2),A717,"")</f>
        <v/>
      </c>
    </row>
    <row r="718" spans="1:9" x14ac:dyDescent="0.15">
      <c r="A718">
        <v>717</v>
      </c>
      <c r="B718" s="10" t="s">
        <v>27</v>
      </c>
      <c r="C718" s="10" t="s">
        <v>21</v>
      </c>
      <c r="D718" s="10" t="s">
        <v>20</v>
      </c>
      <c r="E718" s="11">
        <v>1091</v>
      </c>
      <c r="F718" s="11">
        <v>0</v>
      </c>
      <c r="G718" s="11">
        <v>0</v>
      </c>
      <c r="H718" s="11">
        <v>1472</v>
      </c>
      <c r="I718" t="str">
        <f>IF(AND(D718=受益地検索!$C$43,E718=受益地検索!$E$2),A718,"")</f>
        <v/>
      </c>
    </row>
    <row r="719" spans="1:9" x14ac:dyDescent="0.15">
      <c r="A719">
        <v>718</v>
      </c>
      <c r="B719" s="10" t="s">
        <v>27</v>
      </c>
      <c r="C719" s="10" t="s">
        <v>21</v>
      </c>
      <c r="D719" s="10" t="s">
        <v>20</v>
      </c>
      <c r="E719" s="11">
        <v>1092</v>
      </c>
      <c r="F719" s="11">
        <v>3</v>
      </c>
      <c r="G719" s="11">
        <v>0</v>
      </c>
      <c r="H719" s="11">
        <v>111</v>
      </c>
      <c r="I719" t="str">
        <f>IF(AND(D719=受益地検索!$C$43,E719=受益地検索!$E$2),A719,"")</f>
        <v/>
      </c>
    </row>
    <row r="720" spans="1:9" x14ac:dyDescent="0.15">
      <c r="A720">
        <v>719</v>
      </c>
      <c r="B720" s="10" t="s">
        <v>27</v>
      </c>
      <c r="C720" s="10" t="s">
        <v>21</v>
      </c>
      <c r="D720" s="10" t="s">
        <v>20</v>
      </c>
      <c r="E720" s="11">
        <v>1092</v>
      </c>
      <c r="F720" s="11">
        <v>4</v>
      </c>
      <c r="G720" s="11">
        <v>0</v>
      </c>
      <c r="H720" s="11">
        <v>5.21</v>
      </c>
      <c r="I720" t="str">
        <f>IF(AND(D720=受益地検索!$C$43,E720=受益地検索!$E$2),A720,"")</f>
        <v/>
      </c>
    </row>
    <row r="721" spans="1:9" x14ac:dyDescent="0.15">
      <c r="A721">
        <v>720</v>
      </c>
      <c r="B721" s="10" t="s">
        <v>27</v>
      </c>
      <c r="C721" s="10" t="s">
        <v>21</v>
      </c>
      <c r="D721" s="10" t="s">
        <v>20</v>
      </c>
      <c r="E721" s="11">
        <v>1093</v>
      </c>
      <c r="F721" s="11">
        <v>0</v>
      </c>
      <c r="G721" s="11">
        <v>0</v>
      </c>
      <c r="H721" s="11">
        <v>1470</v>
      </c>
      <c r="I721" t="str">
        <f>IF(AND(D721=受益地検索!$C$43,E721=受益地検索!$E$2),A721,"")</f>
        <v/>
      </c>
    </row>
    <row r="722" spans="1:9" x14ac:dyDescent="0.15">
      <c r="A722">
        <v>721</v>
      </c>
      <c r="B722" s="10" t="s">
        <v>27</v>
      </c>
      <c r="C722" s="10" t="s">
        <v>21</v>
      </c>
      <c r="D722" s="10" t="s">
        <v>20</v>
      </c>
      <c r="E722" s="11">
        <v>1094</v>
      </c>
      <c r="F722" s="11">
        <v>0</v>
      </c>
      <c r="G722" s="11">
        <v>0</v>
      </c>
      <c r="H722" s="11">
        <v>2069</v>
      </c>
      <c r="I722" t="str">
        <f>IF(AND(D722=受益地検索!$C$43,E722=受益地検索!$E$2),A722,"")</f>
        <v/>
      </c>
    </row>
    <row r="723" spans="1:9" x14ac:dyDescent="0.15">
      <c r="A723">
        <v>722</v>
      </c>
      <c r="B723" s="10" t="s">
        <v>27</v>
      </c>
      <c r="C723" s="10" t="s">
        <v>21</v>
      </c>
      <c r="D723" s="10" t="s">
        <v>20</v>
      </c>
      <c r="E723" s="11">
        <v>1095</v>
      </c>
      <c r="F723" s="11">
        <v>1</v>
      </c>
      <c r="G723" s="11">
        <v>0</v>
      </c>
      <c r="H723" s="11">
        <v>2211</v>
      </c>
      <c r="I723" t="str">
        <f>IF(AND(D723=受益地検索!$C$43,E723=受益地検索!$E$2),A723,"")</f>
        <v/>
      </c>
    </row>
    <row r="724" spans="1:9" x14ac:dyDescent="0.15">
      <c r="A724">
        <v>723</v>
      </c>
      <c r="B724" s="10" t="s">
        <v>27</v>
      </c>
      <c r="C724" s="10" t="s">
        <v>21</v>
      </c>
      <c r="D724" s="10" t="s">
        <v>20</v>
      </c>
      <c r="E724" s="11">
        <v>1096</v>
      </c>
      <c r="F724" s="11">
        <v>0</v>
      </c>
      <c r="G724" s="11">
        <v>0</v>
      </c>
      <c r="H724" s="11">
        <v>1515</v>
      </c>
      <c r="I724" t="str">
        <f>IF(AND(D724=受益地検索!$C$43,E724=受益地検索!$E$2),A724,"")</f>
        <v/>
      </c>
    </row>
    <row r="725" spans="1:9" x14ac:dyDescent="0.15">
      <c r="A725">
        <v>724</v>
      </c>
      <c r="B725" s="10" t="s">
        <v>27</v>
      </c>
      <c r="C725" s="10" t="s">
        <v>21</v>
      </c>
      <c r="D725" s="10" t="s">
        <v>20</v>
      </c>
      <c r="E725" s="11">
        <v>1098</v>
      </c>
      <c r="F725" s="11">
        <v>4</v>
      </c>
      <c r="G725" s="11">
        <v>0</v>
      </c>
      <c r="H725" s="11">
        <v>102</v>
      </c>
      <c r="I725" t="str">
        <f>IF(AND(D725=受益地検索!$C$43,E725=受益地検索!$E$2),A725,"")</f>
        <v/>
      </c>
    </row>
    <row r="726" spans="1:9" x14ac:dyDescent="0.15">
      <c r="A726">
        <v>725</v>
      </c>
      <c r="B726" s="10" t="s">
        <v>27</v>
      </c>
      <c r="C726" s="10" t="s">
        <v>21</v>
      </c>
      <c r="D726" s="10" t="s">
        <v>20</v>
      </c>
      <c r="E726" s="11">
        <v>1112</v>
      </c>
      <c r="F726" s="11">
        <v>1</v>
      </c>
      <c r="G726" s="11">
        <v>0</v>
      </c>
      <c r="H726" s="11">
        <v>1081</v>
      </c>
      <c r="I726" t="str">
        <f>IF(AND(D726=受益地検索!$C$43,E726=受益地検索!$E$2),A726,"")</f>
        <v/>
      </c>
    </row>
    <row r="727" spans="1:9" x14ac:dyDescent="0.15">
      <c r="A727">
        <v>726</v>
      </c>
      <c r="B727" s="10" t="s">
        <v>27</v>
      </c>
      <c r="C727" s="10" t="s">
        <v>21</v>
      </c>
      <c r="D727" s="10" t="s">
        <v>20</v>
      </c>
      <c r="E727" s="11">
        <v>1112</v>
      </c>
      <c r="F727" s="11">
        <v>4</v>
      </c>
      <c r="G727" s="11">
        <v>0</v>
      </c>
      <c r="H727" s="11">
        <v>17</v>
      </c>
      <c r="I727" t="str">
        <f>IF(AND(D727=受益地検索!$C$43,E727=受益地検索!$E$2),A727,"")</f>
        <v/>
      </c>
    </row>
    <row r="728" spans="1:9" x14ac:dyDescent="0.15">
      <c r="A728">
        <v>727</v>
      </c>
      <c r="B728" s="10" t="s">
        <v>27</v>
      </c>
      <c r="C728" s="10" t="s">
        <v>21</v>
      </c>
      <c r="D728" s="10" t="s">
        <v>20</v>
      </c>
      <c r="E728" s="11">
        <v>1115</v>
      </c>
      <c r="F728" s="11">
        <v>0</v>
      </c>
      <c r="G728" s="11">
        <v>0</v>
      </c>
      <c r="H728" s="11">
        <v>1219</v>
      </c>
      <c r="I728" t="str">
        <f>IF(AND(D728=受益地検索!$C$43,E728=受益地検索!$E$2),A728,"")</f>
        <v/>
      </c>
    </row>
    <row r="729" spans="1:9" x14ac:dyDescent="0.15">
      <c r="A729">
        <v>728</v>
      </c>
      <c r="B729" s="10" t="s">
        <v>27</v>
      </c>
      <c r="C729" s="10" t="s">
        <v>21</v>
      </c>
      <c r="D729" s="10" t="s">
        <v>20</v>
      </c>
      <c r="E729" s="11">
        <v>1116</v>
      </c>
      <c r="F729" s="11">
        <v>0</v>
      </c>
      <c r="G729" s="11">
        <v>0</v>
      </c>
      <c r="H729" s="11">
        <v>2577</v>
      </c>
      <c r="I729" t="str">
        <f>IF(AND(D729=受益地検索!$C$43,E729=受益地検索!$E$2),A729,"")</f>
        <v/>
      </c>
    </row>
    <row r="730" spans="1:9" x14ac:dyDescent="0.15">
      <c r="A730">
        <v>729</v>
      </c>
      <c r="B730" s="10" t="s">
        <v>27</v>
      </c>
      <c r="C730" s="10" t="s">
        <v>21</v>
      </c>
      <c r="D730" s="10" t="s">
        <v>20</v>
      </c>
      <c r="E730" s="11">
        <v>1121</v>
      </c>
      <c r="F730" s="11">
        <v>1</v>
      </c>
      <c r="G730" s="11">
        <v>0</v>
      </c>
      <c r="H730" s="11">
        <v>1313</v>
      </c>
      <c r="I730" t="str">
        <f>IF(AND(D730=受益地検索!$C$43,E730=受益地検索!$E$2),A730,"")</f>
        <v/>
      </c>
    </row>
    <row r="731" spans="1:9" x14ac:dyDescent="0.15">
      <c r="A731">
        <v>730</v>
      </c>
      <c r="B731" s="10" t="s">
        <v>27</v>
      </c>
      <c r="C731" s="10" t="s">
        <v>21</v>
      </c>
      <c r="D731" s="10" t="s">
        <v>20</v>
      </c>
      <c r="E731" s="11">
        <v>1122</v>
      </c>
      <c r="F731" s="11">
        <v>1</v>
      </c>
      <c r="G731" s="11">
        <v>0</v>
      </c>
      <c r="H731" s="11">
        <v>1835</v>
      </c>
      <c r="I731" t="str">
        <f>IF(AND(D731=受益地検索!$C$43,E731=受益地検索!$E$2),A731,"")</f>
        <v/>
      </c>
    </row>
    <row r="732" spans="1:9" x14ac:dyDescent="0.15">
      <c r="A732">
        <v>731</v>
      </c>
      <c r="B732" s="10" t="s">
        <v>27</v>
      </c>
      <c r="C732" s="10" t="s">
        <v>21</v>
      </c>
      <c r="D732" s="10" t="s">
        <v>20</v>
      </c>
      <c r="E732" s="11">
        <v>1123</v>
      </c>
      <c r="F732" s="11">
        <v>1</v>
      </c>
      <c r="G732" s="11">
        <v>0</v>
      </c>
      <c r="H732" s="11">
        <v>1782</v>
      </c>
      <c r="I732" t="str">
        <f>IF(AND(D732=受益地検索!$C$43,E732=受益地検索!$E$2),A732,"")</f>
        <v/>
      </c>
    </row>
    <row r="733" spans="1:9" x14ac:dyDescent="0.15">
      <c r="A733">
        <v>732</v>
      </c>
      <c r="B733" s="10" t="s">
        <v>27</v>
      </c>
      <c r="C733" s="10" t="s">
        <v>21</v>
      </c>
      <c r="D733" s="10" t="s">
        <v>20</v>
      </c>
      <c r="E733" s="11">
        <v>1124</v>
      </c>
      <c r="F733" s="11">
        <v>0</v>
      </c>
      <c r="G733" s="11">
        <v>0</v>
      </c>
      <c r="H733" s="11">
        <v>1361</v>
      </c>
      <c r="I733" t="str">
        <f>IF(AND(D733=受益地検索!$C$43,E733=受益地検索!$E$2),A733,"")</f>
        <v/>
      </c>
    </row>
    <row r="734" spans="1:9" x14ac:dyDescent="0.15">
      <c r="A734">
        <v>733</v>
      </c>
      <c r="B734" s="10" t="s">
        <v>27</v>
      </c>
      <c r="C734" s="10" t="s">
        <v>21</v>
      </c>
      <c r="D734" s="10" t="s">
        <v>20</v>
      </c>
      <c r="E734" s="11">
        <v>1125</v>
      </c>
      <c r="F734" s="11">
        <v>0</v>
      </c>
      <c r="G734" s="11">
        <v>0</v>
      </c>
      <c r="H734" s="11">
        <v>1234</v>
      </c>
      <c r="I734" t="str">
        <f>IF(AND(D734=受益地検索!$C$43,E734=受益地検索!$E$2),A734,"")</f>
        <v/>
      </c>
    </row>
    <row r="735" spans="1:9" x14ac:dyDescent="0.15">
      <c r="A735">
        <v>734</v>
      </c>
      <c r="B735" s="10" t="s">
        <v>27</v>
      </c>
      <c r="C735" s="10" t="s">
        <v>21</v>
      </c>
      <c r="D735" s="10" t="s">
        <v>20</v>
      </c>
      <c r="E735" s="11">
        <v>1126</v>
      </c>
      <c r="F735" s="11">
        <v>0</v>
      </c>
      <c r="G735" s="11">
        <v>0</v>
      </c>
      <c r="H735" s="11">
        <v>1331</v>
      </c>
      <c r="I735" t="str">
        <f>IF(AND(D735=受益地検索!$C$43,E735=受益地検索!$E$2),A735,"")</f>
        <v/>
      </c>
    </row>
    <row r="736" spans="1:9" x14ac:dyDescent="0.15">
      <c r="A736">
        <v>735</v>
      </c>
      <c r="B736" s="10" t="s">
        <v>27</v>
      </c>
      <c r="C736" s="10" t="s">
        <v>21</v>
      </c>
      <c r="D736" s="10" t="s">
        <v>20</v>
      </c>
      <c r="E736" s="11">
        <v>1127</v>
      </c>
      <c r="F736" s="11">
        <v>1</v>
      </c>
      <c r="G736" s="11">
        <v>0</v>
      </c>
      <c r="H736" s="11">
        <v>488</v>
      </c>
      <c r="I736" t="str">
        <f>IF(AND(D736=受益地検索!$C$43,E736=受益地検索!$E$2),A736,"")</f>
        <v/>
      </c>
    </row>
    <row r="737" spans="1:9" x14ac:dyDescent="0.15">
      <c r="A737">
        <v>736</v>
      </c>
      <c r="B737" s="10" t="s">
        <v>27</v>
      </c>
      <c r="C737" s="10" t="s">
        <v>21</v>
      </c>
      <c r="D737" s="10" t="s">
        <v>20</v>
      </c>
      <c r="E737" s="11">
        <v>1127</v>
      </c>
      <c r="F737" s="11">
        <v>3</v>
      </c>
      <c r="G737" s="11">
        <v>0</v>
      </c>
      <c r="H737" s="11">
        <v>362</v>
      </c>
      <c r="I737" t="str">
        <f>IF(AND(D737=受益地検索!$C$43,E737=受益地検索!$E$2),A737,"")</f>
        <v/>
      </c>
    </row>
    <row r="738" spans="1:9" x14ac:dyDescent="0.15">
      <c r="A738">
        <v>737</v>
      </c>
      <c r="B738" s="10" t="s">
        <v>27</v>
      </c>
      <c r="C738" s="10" t="s">
        <v>21</v>
      </c>
      <c r="D738" s="10" t="s">
        <v>20</v>
      </c>
      <c r="E738" s="11">
        <v>1128</v>
      </c>
      <c r="F738" s="11">
        <v>1</v>
      </c>
      <c r="G738" s="11">
        <v>0</v>
      </c>
      <c r="H738" s="11">
        <v>765</v>
      </c>
      <c r="I738" t="str">
        <f>IF(AND(D738=受益地検索!$C$43,E738=受益地検索!$E$2),A738,"")</f>
        <v/>
      </c>
    </row>
    <row r="739" spans="1:9" x14ac:dyDescent="0.15">
      <c r="A739">
        <v>738</v>
      </c>
      <c r="B739" s="10" t="s">
        <v>27</v>
      </c>
      <c r="C739" s="10" t="s">
        <v>21</v>
      </c>
      <c r="D739" s="10" t="s">
        <v>20</v>
      </c>
      <c r="E739" s="11">
        <v>1129</v>
      </c>
      <c r="F739" s="11">
        <v>0</v>
      </c>
      <c r="G739" s="11">
        <v>0</v>
      </c>
      <c r="H739" s="11">
        <v>1179</v>
      </c>
      <c r="I739" t="str">
        <f>IF(AND(D739=受益地検索!$C$43,E739=受益地検索!$E$2),A739,"")</f>
        <v/>
      </c>
    </row>
    <row r="740" spans="1:9" x14ac:dyDescent="0.15">
      <c r="A740">
        <v>739</v>
      </c>
      <c r="B740" s="10" t="s">
        <v>27</v>
      </c>
      <c r="C740" s="10" t="s">
        <v>21</v>
      </c>
      <c r="D740" s="10" t="s">
        <v>20</v>
      </c>
      <c r="E740" s="11">
        <v>1130</v>
      </c>
      <c r="F740" s="11">
        <v>1</v>
      </c>
      <c r="G740" s="11">
        <v>0</v>
      </c>
      <c r="H740" s="11">
        <v>1135</v>
      </c>
      <c r="I740" t="str">
        <f>IF(AND(D740=受益地検索!$C$43,E740=受益地検索!$E$2),A740,"")</f>
        <v/>
      </c>
    </row>
    <row r="741" spans="1:9" x14ac:dyDescent="0.15">
      <c r="A741">
        <v>740</v>
      </c>
      <c r="B741" s="10" t="s">
        <v>27</v>
      </c>
      <c r="C741" s="10" t="s">
        <v>21</v>
      </c>
      <c r="D741" s="10" t="s">
        <v>20</v>
      </c>
      <c r="E741" s="11">
        <v>1130</v>
      </c>
      <c r="F741" s="11">
        <v>2</v>
      </c>
      <c r="G741" s="11">
        <v>0</v>
      </c>
      <c r="H741" s="11">
        <v>41</v>
      </c>
      <c r="I741" t="str">
        <f>IF(AND(D741=受益地検索!$C$43,E741=受益地検索!$E$2),A741,"")</f>
        <v/>
      </c>
    </row>
    <row r="742" spans="1:9" x14ac:dyDescent="0.15">
      <c r="A742">
        <v>741</v>
      </c>
      <c r="B742" s="10" t="s">
        <v>27</v>
      </c>
      <c r="C742" s="10" t="s">
        <v>21</v>
      </c>
      <c r="D742" s="10" t="s">
        <v>20</v>
      </c>
      <c r="E742" s="11">
        <v>1132</v>
      </c>
      <c r="F742" s="11">
        <v>1</v>
      </c>
      <c r="G742" s="11">
        <v>0</v>
      </c>
      <c r="H742" s="11">
        <v>774</v>
      </c>
      <c r="I742" t="str">
        <f>IF(AND(D742=受益地検索!$C$43,E742=受益地検索!$E$2),A742,"")</f>
        <v/>
      </c>
    </row>
    <row r="743" spans="1:9" x14ac:dyDescent="0.15">
      <c r="A743">
        <v>742</v>
      </c>
      <c r="B743" s="10" t="s">
        <v>27</v>
      </c>
      <c r="C743" s="10" t="s">
        <v>21</v>
      </c>
      <c r="D743" s="10" t="s">
        <v>20</v>
      </c>
      <c r="E743" s="11">
        <v>1132</v>
      </c>
      <c r="F743" s="11">
        <v>2</v>
      </c>
      <c r="G743" s="11">
        <v>0</v>
      </c>
      <c r="H743" s="11">
        <v>821</v>
      </c>
      <c r="I743" t="str">
        <f>IF(AND(D743=受益地検索!$C$43,E743=受益地検索!$E$2),A743,"")</f>
        <v/>
      </c>
    </row>
    <row r="744" spans="1:9" x14ac:dyDescent="0.15">
      <c r="A744">
        <v>743</v>
      </c>
      <c r="B744" s="10" t="s">
        <v>27</v>
      </c>
      <c r="C744" s="10" t="s">
        <v>21</v>
      </c>
      <c r="D744" s="10" t="s">
        <v>20</v>
      </c>
      <c r="E744" s="11">
        <v>1132</v>
      </c>
      <c r="F744" s="11">
        <v>3</v>
      </c>
      <c r="G744" s="11">
        <v>0</v>
      </c>
      <c r="H744" s="11">
        <v>1226</v>
      </c>
      <c r="I744" t="str">
        <f>IF(AND(D744=受益地検索!$C$43,E744=受益地検索!$E$2),A744,"")</f>
        <v/>
      </c>
    </row>
    <row r="745" spans="1:9" x14ac:dyDescent="0.15">
      <c r="A745">
        <v>744</v>
      </c>
      <c r="B745" s="10" t="s">
        <v>27</v>
      </c>
      <c r="C745" s="10" t="s">
        <v>21</v>
      </c>
      <c r="D745" s="10" t="s">
        <v>20</v>
      </c>
      <c r="E745" s="11">
        <v>1133</v>
      </c>
      <c r="F745" s="11">
        <v>1</v>
      </c>
      <c r="G745" s="11">
        <v>0</v>
      </c>
      <c r="H745" s="11">
        <v>847</v>
      </c>
      <c r="I745" t="str">
        <f>IF(AND(D745=受益地検索!$C$43,E745=受益地検索!$E$2),A745,"")</f>
        <v/>
      </c>
    </row>
    <row r="746" spans="1:9" x14ac:dyDescent="0.15">
      <c r="A746">
        <v>745</v>
      </c>
      <c r="B746" s="10" t="s">
        <v>27</v>
      </c>
      <c r="C746" s="10" t="s">
        <v>21</v>
      </c>
      <c r="D746" s="10" t="s">
        <v>20</v>
      </c>
      <c r="E746" s="11">
        <v>1133</v>
      </c>
      <c r="F746" s="11">
        <v>2</v>
      </c>
      <c r="G746" s="11">
        <v>0</v>
      </c>
      <c r="H746" s="11">
        <v>283</v>
      </c>
      <c r="I746" t="str">
        <f>IF(AND(D746=受益地検索!$C$43,E746=受益地検索!$E$2),A746,"")</f>
        <v/>
      </c>
    </row>
    <row r="747" spans="1:9" x14ac:dyDescent="0.15">
      <c r="A747">
        <v>746</v>
      </c>
      <c r="B747" s="10" t="s">
        <v>27</v>
      </c>
      <c r="C747" s="10" t="s">
        <v>21</v>
      </c>
      <c r="D747" s="10" t="s">
        <v>20</v>
      </c>
      <c r="E747" s="11">
        <v>1133</v>
      </c>
      <c r="F747" s="11">
        <v>3</v>
      </c>
      <c r="G747" s="11">
        <v>0</v>
      </c>
      <c r="H747" s="11">
        <v>204</v>
      </c>
      <c r="I747" t="str">
        <f>IF(AND(D747=受益地検索!$C$43,E747=受益地検索!$E$2),A747,"")</f>
        <v/>
      </c>
    </row>
    <row r="748" spans="1:9" x14ac:dyDescent="0.15">
      <c r="A748">
        <v>747</v>
      </c>
      <c r="B748" s="10" t="s">
        <v>27</v>
      </c>
      <c r="C748" s="10" t="s">
        <v>21</v>
      </c>
      <c r="D748" s="10" t="s">
        <v>20</v>
      </c>
      <c r="E748" s="11">
        <v>1134</v>
      </c>
      <c r="F748" s="11">
        <v>1</v>
      </c>
      <c r="G748" s="11">
        <v>0</v>
      </c>
      <c r="H748" s="11">
        <v>1487</v>
      </c>
      <c r="I748" t="str">
        <f>IF(AND(D748=受益地検索!$C$43,E748=受益地検索!$E$2),A748,"")</f>
        <v/>
      </c>
    </row>
    <row r="749" spans="1:9" x14ac:dyDescent="0.15">
      <c r="A749">
        <v>748</v>
      </c>
      <c r="B749" s="10" t="s">
        <v>27</v>
      </c>
      <c r="C749" s="10" t="s">
        <v>21</v>
      </c>
      <c r="D749" s="10" t="s">
        <v>20</v>
      </c>
      <c r="E749" s="11">
        <v>1134</v>
      </c>
      <c r="F749" s="11">
        <v>2</v>
      </c>
      <c r="G749" s="11">
        <v>0</v>
      </c>
      <c r="H749" s="11">
        <v>166</v>
      </c>
      <c r="I749" t="str">
        <f>IF(AND(D749=受益地検索!$C$43,E749=受益地検索!$E$2),A749,"")</f>
        <v/>
      </c>
    </row>
    <row r="750" spans="1:9" x14ac:dyDescent="0.15">
      <c r="A750">
        <v>749</v>
      </c>
      <c r="B750" s="10" t="s">
        <v>27</v>
      </c>
      <c r="C750" s="10" t="s">
        <v>21</v>
      </c>
      <c r="D750" s="10" t="s">
        <v>20</v>
      </c>
      <c r="E750" s="11">
        <v>1134</v>
      </c>
      <c r="F750" s="11">
        <v>3</v>
      </c>
      <c r="G750" s="11">
        <v>0</v>
      </c>
      <c r="H750" s="11">
        <v>86</v>
      </c>
      <c r="I750" t="str">
        <f>IF(AND(D750=受益地検索!$C$43,E750=受益地検索!$E$2),A750,"")</f>
        <v/>
      </c>
    </row>
    <row r="751" spans="1:9" x14ac:dyDescent="0.15">
      <c r="A751">
        <v>750</v>
      </c>
      <c r="B751" s="10" t="s">
        <v>27</v>
      </c>
      <c r="C751" s="10" t="s">
        <v>21</v>
      </c>
      <c r="D751" s="10" t="s">
        <v>20</v>
      </c>
      <c r="E751" s="11">
        <v>1135</v>
      </c>
      <c r="F751" s="11">
        <v>1</v>
      </c>
      <c r="G751" s="11">
        <v>0</v>
      </c>
      <c r="H751" s="11">
        <v>103</v>
      </c>
      <c r="I751" t="str">
        <f>IF(AND(D751=受益地検索!$C$43,E751=受益地検索!$E$2),A751,"")</f>
        <v/>
      </c>
    </row>
    <row r="752" spans="1:9" x14ac:dyDescent="0.15">
      <c r="A752">
        <v>751</v>
      </c>
      <c r="B752" s="10" t="s">
        <v>27</v>
      </c>
      <c r="C752" s="10" t="s">
        <v>21</v>
      </c>
      <c r="D752" s="10" t="s">
        <v>20</v>
      </c>
      <c r="E752" s="11">
        <v>1135</v>
      </c>
      <c r="F752" s="11">
        <v>3</v>
      </c>
      <c r="G752" s="11">
        <v>0</v>
      </c>
      <c r="H752" s="11">
        <v>75</v>
      </c>
      <c r="I752" t="str">
        <f>IF(AND(D752=受益地検索!$C$43,E752=受益地検索!$E$2),A752,"")</f>
        <v/>
      </c>
    </row>
    <row r="753" spans="1:9" x14ac:dyDescent="0.15">
      <c r="A753">
        <v>752</v>
      </c>
      <c r="B753" s="10" t="s">
        <v>27</v>
      </c>
      <c r="C753" s="10" t="s">
        <v>21</v>
      </c>
      <c r="D753" s="10" t="s">
        <v>20</v>
      </c>
      <c r="E753" s="11">
        <v>1135</v>
      </c>
      <c r="F753" s="11">
        <v>4</v>
      </c>
      <c r="G753" s="11">
        <v>0</v>
      </c>
      <c r="H753" s="11">
        <v>70</v>
      </c>
      <c r="I753" t="str">
        <f>IF(AND(D753=受益地検索!$C$43,E753=受益地検索!$E$2),A753,"")</f>
        <v/>
      </c>
    </row>
    <row r="754" spans="1:9" x14ac:dyDescent="0.15">
      <c r="A754">
        <v>753</v>
      </c>
      <c r="B754" s="10" t="s">
        <v>27</v>
      </c>
      <c r="C754" s="10" t="s">
        <v>21</v>
      </c>
      <c r="D754" s="10" t="s">
        <v>20</v>
      </c>
      <c r="E754" s="11">
        <v>1136</v>
      </c>
      <c r="F754" s="11">
        <v>1</v>
      </c>
      <c r="G754" s="11">
        <v>0</v>
      </c>
      <c r="H754" s="11">
        <v>2445</v>
      </c>
      <c r="I754" t="str">
        <f>IF(AND(D754=受益地検索!$C$43,E754=受益地検索!$E$2),A754,"")</f>
        <v/>
      </c>
    </row>
    <row r="755" spans="1:9" x14ac:dyDescent="0.15">
      <c r="A755">
        <v>754</v>
      </c>
      <c r="B755" s="10" t="s">
        <v>27</v>
      </c>
      <c r="C755" s="10" t="s">
        <v>21</v>
      </c>
      <c r="D755" s="10" t="s">
        <v>20</v>
      </c>
      <c r="E755" s="11">
        <v>1136</v>
      </c>
      <c r="F755" s="11">
        <v>2</v>
      </c>
      <c r="G755" s="11">
        <v>0</v>
      </c>
      <c r="H755" s="11">
        <v>360</v>
      </c>
      <c r="I755" t="str">
        <f>IF(AND(D755=受益地検索!$C$43,E755=受益地検索!$E$2),A755,"")</f>
        <v/>
      </c>
    </row>
    <row r="756" spans="1:9" x14ac:dyDescent="0.15">
      <c r="A756">
        <v>755</v>
      </c>
      <c r="B756" s="10" t="s">
        <v>27</v>
      </c>
      <c r="C756" s="10" t="s">
        <v>21</v>
      </c>
      <c r="D756" s="10" t="s">
        <v>20</v>
      </c>
      <c r="E756" s="11">
        <v>1136</v>
      </c>
      <c r="F756" s="11">
        <v>3</v>
      </c>
      <c r="G756" s="11">
        <v>0</v>
      </c>
      <c r="H756" s="11">
        <v>235</v>
      </c>
      <c r="I756" t="str">
        <f>IF(AND(D756=受益地検索!$C$43,E756=受益地検索!$E$2),A756,"")</f>
        <v/>
      </c>
    </row>
    <row r="757" spans="1:9" x14ac:dyDescent="0.15">
      <c r="A757">
        <v>756</v>
      </c>
      <c r="B757" s="10" t="s">
        <v>27</v>
      </c>
      <c r="C757" s="10" t="s">
        <v>21</v>
      </c>
      <c r="D757" s="10" t="s">
        <v>20</v>
      </c>
      <c r="E757" s="11">
        <v>1137</v>
      </c>
      <c r="F757" s="11">
        <v>1</v>
      </c>
      <c r="G757" s="11">
        <v>0</v>
      </c>
      <c r="H757" s="11">
        <v>950</v>
      </c>
      <c r="I757" t="str">
        <f>IF(AND(D757=受益地検索!$C$43,E757=受益地検索!$E$2),A757,"")</f>
        <v/>
      </c>
    </row>
    <row r="758" spans="1:9" x14ac:dyDescent="0.15">
      <c r="A758">
        <v>757</v>
      </c>
      <c r="B758" s="10" t="s">
        <v>27</v>
      </c>
      <c r="C758" s="10" t="s">
        <v>21</v>
      </c>
      <c r="D758" s="10" t="s">
        <v>20</v>
      </c>
      <c r="E758" s="11">
        <v>1137</v>
      </c>
      <c r="F758" s="11">
        <v>2</v>
      </c>
      <c r="G758" s="11">
        <v>0</v>
      </c>
      <c r="H758" s="11">
        <v>155</v>
      </c>
      <c r="I758" t="str">
        <f>IF(AND(D758=受益地検索!$C$43,E758=受益地検索!$E$2),A758,"")</f>
        <v/>
      </c>
    </row>
    <row r="759" spans="1:9" x14ac:dyDescent="0.15">
      <c r="A759">
        <v>758</v>
      </c>
      <c r="B759" s="10" t="s">
        <v>27</v>
      </c>
      <c r="C759" s="10" t="s">
        <v>21</v>
      </c>
      <c r="D759" s="10" t="s">
        <v>20</v>
      </c>
      <c r="E759" s="11">
        <v>1137</v>
      </c>
      <c r="F759" s="11">
        <v>3</v>
      </c>
      <c r="G759" s="11">
        <v>0</v>
      </c>
      <c r="H759" s="11">
        <v>114</v>
      </c>
      <c r="I759" t="str">
        <f>IF(AND(D759=受益地検索!$C$43,E759=受益地検索!$E$2),A759,"")</f>
        <v/>
      </c>
    </row>
    <row r="760" spans="1:9" x14ac:dyDescent="0.15">
      <c r="A760">
        <v>759</v>
      </c>
      <c r="B760" s="10" t="s">
        <v>27</v>
      </c>
      <c r="C760" s="10" t="s">
        <v>21</v>
      </c>
      <c r="D760" s="10" t="s">
        <v>20</v>
      </c>
      <c r="E760" s="11">
        <v>1138</v>
      </c>
      <c r="F760" s="11">
        <v>0</v>
      </c>
      <c r="G760" s="11">
        <v>0</v>
      </c>
      <c r="H760" s="11">
        <v>1103</v>
      </c>
      <c r="I760" t="str">
        <f>IF(AND(D760=受益地検索!$C$43,E760=受益地検索!$E$2),A760,"")</f>
        <v/>
      </c>
    </row>
    <row r="761" spans="1:9" x14ac:dyDescent="0.15">
      <c r="A761">
        <v>760</v>
      </c>
      <c r="B761" s="10" t="s">
        <v>27</v>
      </c>
      <c r="C761" s="10" t="s">
        <v>21</v>
      </c>
      <c r="D761" s="10" t="s">
        <v>20</v>
      </c>
      <c r="E761" s="11">
        <v>1139</v>
      </c>
      <c r="F761" s="11">
        <v>1</v>
      </c>
      <c r="G761" s="11">
        <v>0</v>
      </c>
      <c r="H761" s="11">
        <v>2121</v>
      </c>
      <c r="I761" t="str">
        <f>IF(AND(D761=受益地検索!$C$43,E761=受益地検索!$E$2),A761,"")</f>
        <v/>
      </c>
    </row>
    <row r="762" spans="1:9" x14ac:dyDescent="0.15">
      <c r="A762">
        <v>761</v>
      </c>
      <c r="B762" s="10" t="s">
        <v>27</v>
      </c>
      <c r="C762" s="10" t="s">
        <v>21</v>
      </c>
      <c r="D762" s="10" t="s">
        <v>20</v>
      </c>
      <c r="E762" s="11">
        <v>1139</v>
      </c>
      <c r="F762" s="11">
        <v>2</v>
      </c>
      <c r="G762" s="11">
        <v>1</v>
      </c>
      <c r="H762" s="11">
        <v>166</v>
      </c>
      <c r="I762" t="str">
        <f>IF(AND(D762=受益地検索!$C$43,E762=受益地検索!$E$2),A762,"")</f>
        <v/>
      </c>
    </row>
    <row r="763" spans="1:9" x14ac:dyDescent="0.15">
      <c r="A763">
        <v>762</v>
      </c>
      <c r="B763" s="10" t="s">
        <v>27</v>
      </c>
      <c r="C763" s="10" t="s">
        <v>21</v>
      </c>
      <c r="D763" s="10" t="s">
        <v>20</v>
      </c>
      <c r="E763" s="11">
        <v>1139</v>
      </c>
      <c r="F763" s="11">
        <v>3</v>
      </c>
      <c r="G763" s="11">
        <v>1</v>
      </c>
      <c r="H763" s="11">
        <v>109</v>
      </c>
      <c r="I763" t="str">
        <f>IF(AND(D763=受益地検索!$C$43,E763=受益地検索!$E$2),A763,"")</f>
        <v/>
      </c>
    </row>
    <row r="764" spans="1:9" x14ac:dyDescent="0.15">
      <c r="A764">
        <v>763</v>
      </c>
      <c r="B764" s="10" t="s">
        <v>27</v>
      </c>
      <c r="C764" s="10" t="s">
        <v>21</v>
      </c>
      <c r="D764" s="10" t="s">
        <v>20</v>
      </c>
      <c r="E764" s="11">
        <v>1140</v>
      </c>
      <c r="F764" s="11">
        <v>0</v>
      </c>
      <c r="G764" s="11">
        <v>0</v>
      </c>
      <c r="H764" s="11">
        <v>1818</v>
      </c>
      <c r="I764" t="str">
        <f>IF(AND(D764=受益地検索!$C$43,E764=受益地検索!$E$2),A764,"")</f>
        <v/>
      </c>
    </row>
    <row r="765" spans="1:9" x14ac:dyDescent="0.15">
      <c r="A765">
        <v>764</v>
      </c>
      <c r="B765" s="10" t="s">
        <v>27</v>
      </c>
      <c r="C765" s="10" t="s">
        <v>21</v>
      </c>
      <c r="D765" s="10" t="s">
        <v>20</v>
      </c>
      <c r="E765" s="11">
        <v>1142</v>
      </c>
      <c r="F765" s="11">
        <v>1</v>
      </c>
      <c r="G765" s="11">
        <v>0</v>
      </c>
      <c r="H765" s="11">
        <v>1130</v>
      </c>
      <c r="I765" t="str">
        <f>IF(AND(D765=受益地検索!$C$43,E765=受益地検索!$E$2),A765,"")</f>
        <v/>
      </c>
    </row>
    <row r="766" spans="1:9" x14ac:dyDescent="0.15">
      <c r="A766">
        <v>765</v>
      </c>
      <c r="B766" s="10" t="s">
        <v>27</v>
      </c>
      <c r="C766" s="10" t="s">
        <v>21</v>
      </c>
      <c r="D766" s="10" t="s">
        <v>20</v>
      </c>
      <c r="E766" s="11">
        <v>1143</v>
      </c>
      <c r="F766" s="11">
        <v>2</v>
      </c>
      <c r="G766" s="11">
        <v>0</v>
      </c>
      <c r="H766" s="11">
        <v>371</v>
      </c>
      <c r="I766" t="str">
        <f>IF(AND(D766=受益地検索!$C$43,E766=受益地検索!$E$2),A766,"")</f>
        <v/>
      </c>
    </row>
    <row r="767" spans="1:9" x14ac:dyDescent="0.15">
      <c r="A767">
        <v>766</v>
      </c>
      <c r="B767" s="10" t="s">
        <v>27</v>
      </c>
      <c r="C767" s="10" t="s">
        <v>21</v>
      </c>
      <c r="D767" s="10" t="s">
        <v>20</v>
      </c>
      <c r="E767" s="11">
        <v>1143</v>
      </c>
      <c r="F767" s="11">
        <v>4</v>
      </c>
      <c r="G767" s="11">
        <v>0</v>
      </c>
      <c r="H767" s="11">
        <v>333</v>
      </c>
      <c r="I767" t="str">
        <f>IF(AND(D767=受益地検索!$C$43,E767=受益地検索!$E$2),A767,"")</f>
        <v/>
      </c>
    </row>
    <row r="768" spans="1:9" x14ac:dyDescent="0.15">
      <c r="A768">
        <v>767</v>
      </c>
      <c r="B768" s="10" t="s">
        <v>27</v>
      </c>
      <c r="C768" s="10" t="s">
        <v>21</v>
      </c>
      <c r="D768" s="10" t="s">
        <v>20</v>
      </c>
      <c r="E768" s="11">
        <v>1143</v>
      </c>
      <c r="F768" s="11">
        <v>5</v>
      </c>
      <c r="G768" s="11">
        <v>0</v>
      </c>
      <c r="H768" s="11">
        <v>293</v>
      </c>
      <c r="I768" t="str">
        <f>IF(AND(D768=受益地検索!$C$43,E768=受益地検索!$E$2),A768,"")</f>
        <v/>
      </c>
    </row>
    <row r="769" spans="1:9" x14ac:dyDescent="0.15">
      <c r="A769">
        <v>768</v>
      </c>
      <c r="B769" s="10" t="s">
        <v>27</v>
      </c>
      <c r="C769" s="10" t="s">
        <v>26</v>
      </c>
      <c r="D769" s="10" t="s">
        <v>25</v>
      </c>
      <c r="E769" s="11">
        <v>1877</v>
      </c>
      <c r="F769" s="11">
        <v>1</v>
      </c>
      <c r="G769" s="11">
        <v>0</v>
      </c>
      <c r="H769" s="11">
        <v>87</v>
      </c>
      <c r="I769" t="str">
        <f>IF(AND(D769=受益地検索!$C$43,E769=受益地検索!$E$2),A769,"")</f>
        <v/>
      </c>
    </row>
    <row r="770" spans="1:9" x14ac:dyDescent="0.15">
      <c r="A770">
        <v>769</v>
      </c>
      <c r="B770" s="10" t="s">
        <v>27</v>
      </c>
      <c r="C770" s="10" t="s">
        <v>26</v>
      </c>
      <c r="D770" s="10" t="s">
        <v>25</v>
      </c>
      <c r="E770" s="11">
        <v>1877</v>
      </c>
      <c r="F770" s="11">
        <v>6</v>
      </c>
      <c r="G770" s="11">
        <v>0</v>
      </c>
      <c r="H770" s="11">
        <v>109</v>
      </c>
      <c r="I770" t="str">
        <f>IF(AND(D770=受益地検索!$C$43,E770=受益地検索!$E$2),A770,"")</f>
        <v/>
      </c>
    </row>
    <row r="771" spans="1:9" x14ac:dyDescent="0.15">
      <c r="A771">
        <v>770</v>
      </c>
      <c r="B771" s="10" t="s">
        <v>27</v>
      </c>
      <c r="C771" s="10" t="s">
        <v>26</v>
      </c>
      <c r="D771" s="10" t="s">
        <v>25</v>
      </c>
      <c r="E771" s="11">
        <v>1882</v>
      </c>
      <c r="F771" s="11">
        <v>7</v>
      </c>
      <c r="G771" s="11">
        <v>0</v>
      </c>
      <c r="H771" s="11">
        <v>107</v>
      </c>
      <c r="I771" t="str">
        <f>IF(AND(D771=受益地検索!$C$43,E771=受益地検索!$E$2),A771,"")</f>
        <v/>
      </c>
    </row>
    <row r="772" spans="1:9" x14ac:dyDescent="0.15">
      <c r="A772">
        <v>771</v>
      </c>
      <c r="B772" s="10" t="s">
        <v>27</v>
      </c>
      <c r="C772" s="10" t="s">
        <v>26</v>
      </c>
      <c r="D772" s="10" t="s">
        <v>25</v>
      </c>
      <c r="E772" s="11">
        <v>1888</v>
      </c>
      <c r="F772" s="11">
        <v>0</v>
      </c>
      <c r="G772" s="11">
        <v>0</v>
      </c>
      <c r="H772" s="11">
        <v>923</v>
      </c>
      <c r="I772" t="str">
        <f>IF(AND(D772=受益地検索!$C$43,E772=受益地検索!$E$2),A772,"")</f>
        <v/>
      </c>
    </row>
    <row r="773" spans="1:9" x14ac:dyDescent="0.15">
      <c r="A773">
        <v>772</v>
      </c>
      <c r="B773" s="10" t="s">
        <v>27</v>
      </c>
      <c r="C773" s="10" t="s">
        <v>26</v>
      </c>
      <c r="D773" s="10" t="s">
        <v>25</v>
      </c>
      <c r="E773" s="11">
        <v>1892</v>
      </c>
      <c r="F773" s="11">
        <v>1</v>
      </c>
      <c r="G773" s="11">
        <v>0</v>
      </c>
      <c r="H773" s="11">
        <v>1025</v>
      </c>
      <c r="I773" t="str">
        <f>IF(AND(D773=受益地検索!$C$43,E773=受益地検索!$E$2),A773,"")</f>
        <v/>
      </c>
    </row>
    <row r="774" spans="1:9" x14ac:dyDescent="0.15">
      <c r="A774">
        <v>773</v>
      </c>
      <c r="B774" s="10" t="s">
        <v>27</v>
      </c>
      <c r="C774" s="10" t="s">
        <v>26</v>
      </c>
      <c r="D774" s="10" t="s">
        <v>25</v>
      </c>
      <c r="E774" s="11">
        <v>1892</v>
      </c>
      <c r="F774" s="11">
        <v>14</v>
      </c>
      <c r="G774" s="11">
        <v>0</v>
      </c>
      <c r="H774" s="11">
        <v>39</v>
      </c>
      <c r="I774" t="str">
        <f>IF(AND(D774=受益地検索!$C$43,E774=受益地検索!$E$2),A774,"")</f>
        <v/>
      </c>
    </row>
    <row r="775" spans="1:9" x14ac:dyDescent="0.15">
      <c r="A775">
        <v>774</v>
      </c>
      <c r="B775" s="10" t="s">
        <v>27</v>
      </c>
      <c r="C775" s="10" t="s">
        <v>26</v>
      </c>
      <c r="D775" s="10" t="s">
        <v>25</v>
      </c>
      <c r="E775" s="11">
        <v>1897</v>
      </c>
      <c r="F775" s="11">
        <v>2</v>
      </c>
      <c r="G775" s="11">
        <v>0</v>
      </c>
      <c r="H775" s="11">
        <v>302</v>
      </c>
      <c r="I775" t="str">
        <f>IF(AND(D775=受益地検索!$C$43,E775=受益地検索!$E$2),A775,"")</f>
        <v/>
      </c>
    </row>
    <row r="776" spans="1:9" x14ac:dyDescent="0.15">
      <c r="A776">
        <v>775</v>
      </c>
      <c r="B776" s="10" t="s">
        <v>27</v>
      </c>
      <c r="C776" s="10" t="s">
        <v>26</v>
      </c>
      <c r="D776" s="10" t="s">
        <v>25</v>
      </c>
      <c r="E776" s="11">
        <v>1898</v>
      </c>
      <c r="F776" s="11">
        <v>2</v>
      </c>
      <c r="G776" s="11">
        <v>0</v>
      </c>
      <c r="H776" s="11">
        <v>544</v>
      </c>
      <c r="I776" t="str">
        <f>IF(AND(D776=受益地検索!$C$43,E776=受益地検索!$E$2),A776,"")</f>
        <v/>
      </c>
    </row>
    <row r="777" spans="1:9" x14ac:dyDescent="0.15">
      <c r="A777">
        <v>776</v>
      </c>
      <c r="B777" s="10" t="s">
        <v>27</v>
      </c>
      <c r="C777" s="10" t="s">
        <v>26</v>
      </c>
      <c r="D777" s="10" t="s">
        <v>25</v>
      </c>
      <c r="E777" s="11">
        <v>1902</v>
      </c>
      <c r="F777" s="11">
        <v>3</v>
      </c>
      <c r="G777" s="11">
        <v>0</v>
      </c>
      <c r="H777" s="11">
        <v>297</v>
      </c>
      <c r="I777" t="str">
        <f>IF(AND(D777=受益地検索!$C$43,E777=受益地検索!$E$2),A777,"")</f>
        <v/>
      </c>
    </row>
    <row r="778" spans="1:9" x14ac:dyDescent="0.15">
      <c r="A778">
        <v>777</v>
      </c>
      <c r="B778" s="10" t="s">
        <v>27</v>
      </c>
      <c r="C778" s="10" t="s">
        <v>26</v>
      </c>
      <c r="D778" s="10" t="s">
        <v>25</v>
      </c>
      <c r="E778" s="11">
        <v>1908</v>
      </c>
      <c r="F778" s="11">
        <v>5</v>
      </c>
      <c r="G778" s="11">
        <v>0</v>
      </c>
      <c r="H778" s="11">
        <v>11</v>
      </c>
      <c r="I778" t="str">
        <f>IF(AND(D778=受益地検索!$C$43,E778=受益地検索!$E$2),A778,"")</f>
        <v/>
      </c>
    </row>
    <row r="779" spans="1:9" x14ac:dyDescent="0.15">
      <c r="A779">
        <v>778</v>
      </c>
      <c r="B779" s="10" t="s">
        <v>27</v>
      </c>
      <c r="C779" s="10" t="s">
        <v>26</v>
      </c>
      <c r="D779" s="10" t="s">
        <v>25</v>
      </c>
      <c r="E779" s="11">
        <v>1912</v>
      </c>
      <c r="F779" s="11">
        <v>0</v>
      </c>
      <c r="G779" s="11">
        <v>0</v>
      </c>
      <c r="H779" s="11">
        <v>578</v>
      </c>
      <c r="I779" t="str">
        <f>IF(AND(D779=受益地検索!$C$43,E779=受益地検索!$E$2),A779,"")</f>
        <v/>
      </c>
    </row>
    <row r="780" spans="1:9" x14ac:dyDescent="0.15">
      <c r="A780">
        <v>779</v>
      </c>
      <c r="B780" s="10" t="s">
        <v>27</v>
      </c>
      <c r="C780" s="10" t="s">
        <v>26</v>
      </c>
      <c r="D780" s="10" t="s">
        <v>25</v>
      </c>
      <c r="E780" s="11">
        <v>1913</v>
      </c>
      <c r="F780" s="11">
        <v>0</v>
      </c>
      <c r="G780" s="11">
        <v>0</v>
      </c>
      <c r="H780" s="11">
        <v>282</v>
      </c>
      <c r="I780" t="str">
        <f>IF(AND(D780=受益地検索!$C$43,E780=受益地検索!$E$2),A780,"")</f>
        <v/>
      </c>
    </row>
    <row r="781" spans="1:9" x14ac:dyDescent="0.15">
      <c r="A781">
        <v>780</v>
      </c>
      <c r="B781" s="10" t="s">
        <v>27</v>
      </c>
      <c r="C781" s="10" t="s">
        <v>26</v>
      </c>
      <c r="D781" s="10" t="s">
        <v>25</v>
      </c>
      <c r="E781" s="11">
        <v>1916</v>
      </c>
      <c r="F781" s="11">
        <v>1</v>
      </c>
      <c r="G781" s="11">
        <v>0</v>
      </c>
      <c r="H781" s="11">
        <v>347</v>
      </c>
      <c r="I781" t="str">
        <f>IF(AND(D781=受益地検索!$C$43,E781=受益地検索!$E$2),A781,"")</f>
        <v/>
      </c>
    </row>
    <row r="782" spans="1:9" x14ac:dyDescent="0.15">
      <c r="A782">
        <v>781</v>
      </c>
      <c r="B782" s="10" t="s">
        <v>27</v>
      </c>
      <c r="C782" s="10" t="s">
        <v>26</v>
      </c>
      <c r="D782" s="10" t="s">
        <v>25</v>
      </c>
      <c r="E782" s="11">
        <v>1917</v>
      </c>
      <c r="F782" s="11">
        <v>1</v>
      </c>
      <c r="G782" s="11">
        <v>0</v>
      </c>
      <c r="H782" s="11">
        <v>447</v>
      </c>
      <c r="I782" t="str">
        <f>IF(AND(D782=受益地検索!$C$43,E782=受益地検索!$E$2),A782,"")</f>
        <v/>
      </c>
    </row>
    <row r="783" spans="1:9" x14ac:dyDescent="0.15">
      <c r="A783">
        <v>782</v>
      </c>
      <c r="B783" s="10" t="s">
        <v>27</v>
      </c>
      <c r="C783" s="10" t="s">
        <v>26</v>
      </c>
      <c r="D783" s="10" t="s">
        <v>25</v>
      </c>
      <c r="E783" s="11">
        <v>1920</v>
      </c>
      <c r="F783" s="11">
        <v>8</v>
      </c>
      <c r="G783" s="11">
        <v>0</v>
      </c>
      <c r="H783" s="11">
        <v>35</v>
      </c>
      <c r="I783" t="str">
        <f>IF(AND(D783=受益地検索!$C$43,E783=受益地検索!$E$2),A783,"")</f>
        <v/>
      </c>
    </row>
    <row r="784" spans="1:9" x14ac:dyDescent="0.15">
      <c r="A784">
        <v>783</v>
      </c>
      <c r="B784" s="10" t="s">
        <v>27</v>
      </c>
      <c r="C784" s="10" t="s">
        <v>26</v>
      </c>
      <c r="D784" s="10" t="s">
        <v>25</v>
      </c>
      <c r="E784" s="11">
        <v>1922</v>
      </c>
      <c r="F784" s="11">
        <v>1</v>
      </c>
      <c r="G784" s="11">
        <v>0</v>
      </c>
      <c r="H784" s="11">
        <v>383</v>
      </c>
      <c r="I784" t="str">
        <f>IF(AND(D784=受益地検索!$C$43,E784=受益地検索!$E$2),A784,"")</f>
        <v/>
      </c>
    </row>
    <row r="785" spans="1:9" x14ac:dyDescent="0.15">
      <c r="A785">
        <v>784</v>
      </c>
      <c r="B785" s="10" t="s">
        <v>27</v>
      </c>
      <c r="C785" s="10" t="s">
        <v>26</v>
      </c>
      <c r="D785" s="10" t="s">
        <v>25</v>
      </c>
      <c r="E785" s="11">
        <v>1923</v>
      </c>
      <c r="F785" s="11">
        <v>7</v>
      </c>
      <c r="G785" s="11">
        <v>0</v>
      </c>
      <c r="H785" s="11">
        <v>10</v>
      </c>
      <c r="I785" t="str">
        <f>IF(AND(D785=受益地検索!$C$43,E785=受益地検索!$E$2),A785,"")</f>
        <v/>
      </c>
    </row>
    <row r="786" spans="1:9" x14ac:dyDescent="0.15">
      <c r="A786">
        <v>785</v>
      </c>
      <c r="B786" s="10" t="s">
        <v>27</v>
      </c>
      <c r="C786" s="10" t="s">
        <v>26</v>
      </c>
      <c r="D786" s="10" t="s">
        <v>25</v>
      </c>
      <c r="E786" s="11">
        <v>1924</v>
      </c>
      <c r="F786" s="11">
        <v>3</v>
      </c>
      <c r="G786" s="11">
        <v>0</v>
      </c>
      <c r="H786" s="11">
        <v>66</v>
      </c>
      <c r="I786" t="str">
        <f>IF(AND(D786=受益地検索!$C$43,E786=受益地検索!$E$2),A786,"")</f>
        <v/>
      </c>
    </row>
    <row r="787" spans="1:9" x14ac:dyDescent="0.15">
      <c r="A787">
        <v>786</v>
      </c>
      <c r="B787" s="10" t="s">
        <v>27</v>
      </c>
      <c r="C787" s="10" t="s">
        <v>26</v>
      </c>
      <c r="D787" s="10" t="s">
        <v>25</v>
      </c>
      <c r="E787" s="11">
        <v>1929</v>
      </c>
      <c r="F787" s="11">
        <v>1</v>
      </c>
      <c r="G787" s="11">
        <v>0</v>
      </c>
      <c r="H787" s="11">
        <v>100</v>
      </c>
      <c r="I787" t="str">
        <f>IF(AND(D787=受益地検索!$C$43,E787=受益地検索!$E$2),A787,"")</f>
        <v/>
      </c>
    </row>
    <row r="788" spans="1:9" x14ac:dyDescent="0.15">
      <c r="A788">
        <v>787</v>
      </c>
      <c r="B788" s="10" t="s">
        <v>27</v>
      </c>
      <c r="C788" s="10" t="s">
        <v>26</v>
      </c>
      <c r="D788" s="10" t="s">
        <v>25</v>
      </c>
      <c r="E788" s="11">
        <v>1931</v>
      </c>
      <c r="F788" s="11">
        <v>1</v>
      </c>
      <c r="G788" s="11">
        <v>0</v>
      </c>
      <c r="H788" s="11">
        <v>128</v>
      </c>
      <c r="I788" t="str">
        <f>IF(AND(D788=受益地検索!$C$43,E788=受益地検索!$E$2),A788,"")</f>
        <v/>
      </c>
    </row>
    <row r="789" spans="1:9" x14ac:dyDescent="0.15">
      <c r="A789">
        <v>788</v>
      </c>
      <c r="B789" s="10" t="s">
        <v>27</v>
      </c>
      <c r="C789" s="10" t="s">
        <v>26</v>
      </c>
      <c r="D789" s="10" t="s">
        <v>25</v>
      </c>
      <c r="E789" s="11">
        <v>1946</v>
      </c>
      <c r="F789" s="11">
        <v>1</v>
      </c>
      <c r="G789" s="11">
        <v>0</v>
      </c>
      <c r="H789" s="11">
        <v>720</v>
      </c>
      <c r="I789" t="str">
        <f>IF(AND(D789=受益地検索!$C$43,E789=受益地検索!$E$2),A789,"")</f>
        <v/>
      </c>
    </row>
    <row r="790" spans="1:9" x14ac:dyDescent="0.15">
      <c r="A790">
        <v>789</v>
      </c>
      <c r="B790" s="10" t="s">
        <v>27</v>
      </c>
      <c r="C790" s="10" t="s">
        <v>26</v>
      </c>
      <c r="D790" s="10" t="s">
        <v>25</v>
      </c>
      <c r="E790" s="11">
        <v>2046</v>
      </c>
      <c r="F790" s="11">
        <v>1</v>
      </c>
      <c r="G790" s="11">
        <v>0</v>
      </c>
      <c r="H790" s="11">
        <v>410</v>
      </c>
      <c r="I790" t="str">
        <f>IF(AND(D790=受益地検索!$C$43,E790=受益地検索!$E$2),A790,"")</f>
        <v/>
      </c>
    </row>
    <row r="791" spans="1:9" x14ac:dyDescent="0.15">
      <c r="A791">
        <v>790</v>
      </c>
      <c r="B791" s="10" t="s">
        <v>27</v>
      </c>
      <c r="C791" s="10" t="s">
        <v>26</v>
      </c>
      <c r="D791" s="10" t="s">
        <v>25</v>
      </c>
      <c r="E791" s="11">
        <v>2048</v>
      </c>
      <c r="F791" s="11">
        <v>1</v>
      </c>
      <c r="G791" s="11">
        <v>0</v>
      </c>
      <c r="H791" s="11">
        <v>307</v>
      </c>
      <c r="I791" t="str">
        <f>IF(AND(D791=受益地検索!$C$43,E791=受益地検索!$E$2),A791,"")</f>
        <v/>
      </c>
    </row>
    <row r="792" spans="1:9" x14ac:dyDescent="0.15">
      <c r="A792">
        <v>791</v>
      </c>
      <c r="B792" s="10" t="s">
        <v>27</v>
      </c>
      <c r="C792" s="10" t="s">
        <v>26</v>
      </c>
      <c r="D792" s="10" t="s">
        <v>25</v>
      </c>
      <c r="E792" s="11">
        <v>2048</v>
      </c>
      <c r="F792" s="11">
        <v>5</v>
      </c>
      <c r="G792" s="11">
        <v>0</v>
      </c>
      <c r="H792" s="11">
        <v>299</v>
      </c>
      <c r="I792" t="str">
        <f>IF(AND(D792=受益地検索!$C$43,E792=受益地検索!$E$2),A792,"")</f>
        <v/>
      </c>
    </row>
    <row r="793" spans="1:9" x14ac:dyDescent="0.15">
      <c r="A793">
        <v>792</v>
      </c>
      <c r="B793" s="10" t="s">
        <v>27</v>
      </c>
      <c r="C793" s="10" t="s">
        <v>26</v>
      </c>
      <c r="D793" s="10" t="s">
        <v>25</v>
      </c>
      <c r="E793" s="11">
        <v>2049</v>
      </c>
      <c r="F793" s="11">
        <v>1</v>
      </c>
      <c r="G793" s="11">
        <v>0</v>
      </c>
      <c r="H793" s="11">
        <v>879</v>
      </c>
      <c r="I793" t="str">
        <f>IF(AND(D793=受益地検索!$C$43,E793=受益地検索!$E$2),A793,"")</f>
        <v/>
      </c>
    </row>
    <row r="794" spans="1:9" x14ac:dyDescent="0.15">
      <c r="A794">
        <v>793</v>
      </c>
      <c r="B794" s="10" t="s">
        <v>27</v>
      </c>
      <c r="C794" s="10" t="s">
        <v>26</v>
      </c>
      <c r="D794" s="10" t="s">
        <v>25</v>
      </c>
      <c r="E794" s="11">
        <v>2049</v>
      </c>
      <c r="F794" s="11">
        <v>4</v>
      </c>
      <c r="G794" s="11">
        <v>0</v>
      </c>
      <c r="H794" s="11">
        <v>200</v>
      </c>
      <c r="I794" t="str">
        <f>IF(AND(D794=受益地検索!$C$43,E794=受益地検索!$E$2),A794,"")</f>
        <v/>
      </c>
    </row>
    <row r="795" spans="1:9" x14ac:dyDescent="0.15">
      <c r="A795">
        <v>794</v>
      </c>
      <c r="B795" s="10" t="s">
        <v>27</v>
      </c>
      <c r="C795" s="10" t="s">
        <v>26</v>
      </c>
      <c r="D795" s="10" t="s">
        <v>25</v>
      </c>
      <c r="E795" s="11">
        <v>2050</v>
      </c>
      <c r="F795" s="11">
        <v>2</v>
      </c>
      <c r="G795" s="11">
        <v>0</v>
      </c>
      <c r="H795" s="11">
        <v>1201</v>
      </c>
      <c r="I795" t="str">
        <f>IF(AND(D795=受益地検索!$C$43,E795=受益地検索!$E$2),A795,"")</f>
        <v/>
      </c>
    </row>
    <row r="796" spans="1:9" x14ac:dyDescent="0.15">
      <c r="A796">
        <v>795</v>
      </c>
      <c r="B796" s="10" t="s">
        <v>27</v>
      </c>
      <c r="C796" s="10" t="s">
        <v>26</v>
      </c>
      <c r="D796" s="10" t="s">
        <v>25</v>
      </c>
      <c r="E796" s="11">
        <v>2050</v>
      </c>
      <c r="F796" s="11">
        <v>6</v>
      </c>
      <c r="G796" s="11">
        <v>0</v>
      </c>
      <c r="H796" s="11">
        <v>128</v>
      </c>
      <c r="I796" t="str">
        <f>IF(AND(D796=受益地検索!$C$43,E796=受益地検索!$E$2),A796,"")</f>
        <v/>
      </c>
    </row>
    <row r="797" spans="1:9" x14ac:dyDescent="0.15">
      <c r="A797">
        <v>796</v>
      </c>
      <c r="B797" s="10" t="s">
        <v>27</v>
      </c>
      <c r="C797" s="10" t="s">
        <v>26</v>
      </c>
      <c r="D797" s="10" t="s">
        <v>25</v>
      </c>
      <c r="E797" s="11">
        <v>2051</v>
      </c>
      <c r="F797" s="11">
        <v>1</v>
      </c>
      <c r="G797" s="11">
        <v>0</v>
      </c>
      <c r="H797" s="11">
        <v>1606</v>
      </c>
      <c r="I797" t="str">
        <f>IF(AND(D797=受益地検索!$C$43,E797=受益地検索!$E$2),A797,"")</f>
        <v/>
      </c>
    </row>
    <row r="798" spans="1:9" x14ac:dyDescent="0.15">
      <c r="A798">
        <v>797</v>
      </c>
      <c r="B798" s="10" t="s">
        <v>27</v>
      </c>
      <c r="C798" s="10" t="s">
        <v>26</v>
      </c>
      <c r="D798" s="10" t="s">
        <v>25</v>
      </c>
      <c r="E798" s="11">
        <v>2051</v>
      </c>
      <c r="F798" s="11">
        <v>2</v>
      </c>
      <c r="G798" s="11">
        <v>0</v>
      </c>
      <c r="H798" s="11">
        <v>31</v>
      </c>
      <c r="I798" t="str">
        <f>IF(AND(D798=受益地検索!$C$43,E798=受益地検索!$E$2),A798,"")</f>
        <v/>
      </c>
    </row>
    <row r="799" spans="1:9" x14ac:dyDescent="0.15">
      <c r="A799">
        <v>798</v>
      </c>
      <c r="B799" s="10" t="s">
        <v>27</v>
      </c>
      <c r="C799" s="10" t="s">
        <v>26</v>
      </c>
      <c r="D799" s="10" t="s">
        <v>25</v>
      </c>
      <c r="E799" s="11">
        <v>2052</v>
      </c>
      <c r="F799" s="11">
        <v>1</v>
      </c>
      <c r="G799" s="11">
        <v>0</v>
      </c>
      <c r="H799" s="11">
        <v>801</v>
      </c>
      <c r="I799" t="str">
        <f>IF(AND(D799=受益地検索!$C$43,E799=受益地検索!$E$2),A799,"")</f>
        <v/>
      </c>
    </row>
    <row r="800" spans="1:9" x14ac:dyDescent="0.15">
      <c r="A800">
        <v>799</v>
      </c>
      <c r="B800" s="10" t="s">
        <v>27</v>
      </c>
      <c r="C800" s="10" t="s">
        <v>26</v>
      </c>
      <c r="D800" s="10" t="s">
        <v>25</v>
      </c>
      <c r="E800" s="11">
        <v>2052</v>
      </c>
      <c r="F800" s="11">
        <v>2</v>
      </c>
      <c r="G800" s="11">
        <v>0</v>
      </c>
      <c r="H800" s="11">
        <v>12</v>
      </c>
      <c r="I800" t="str">
        <f>IF(AND(D800=受益地検索!$C$43,E800=受益地検索!$E$2),A800,"")</f>
        <v/>
      </c>
    </row>
    <row r="801" spans="1:9" x14ac:dyDescent="0.15">
      <c r="A801">
        <v>800</v>
      </c>
      <c r="B801" s="10" t="s">
        <v>27</v>
      </c>
      <c r="C801" s="10" t="s">
        <v>26</v>
      </c>
      <c r="D801" s="10" t="s">
        <v>25</v>
      </c>
      <c r="E801" s="11">
        <v>2053</v>
      </c>
      <c r="F801" s="11">
        <v>2</v>
      </c>
      <c r="G801" s="11">
        <v>0</v>
      </c>
      <c r="H801" s="11">
        <v>495</v>
      </c>
      <c r="I801" t="str">
        <f>IF(AND(D801=受益地検索!$C$43,E801=受益地検索!$E$2),A801,"")</f>
        <v/>
      </c>
    </row>
    <row r="802" spans="1:9" x14ac:dyDescent="0.15">
      <c r="A802">
        <v>801</v>
      </c>
      <c r="B802" s="10" t="s">
        <v>27</v>
      </c>
      <c r="C802" s="10" t="s">
        <v>26</v>
      </c>
      <c r="D802" s="10" t="s">
        <v>25</v>
      </c>
      <c r="E802" s="11">
        <v>2054</v>
      </c>
      <c r="F802" s="11">
        <v>0</v>
      </c>
      <c r="G802" s="11">
        <v>0</v>
      </c>
      <c r="H802" s="11">
        <v>930</v>
      </c>
      <c r="I802" t="str">
        <f>IF(AND(D802=受益地検索!$C$43,E802=受益地検索!$E$2),A802,"")</f>
        <v/>
      </c>
    </row>
    <row r="803" spans="1:9" x14ac:dyDescent="0.15">
      <c r="A803">
        <v>802</v>
      </c>
      <c r="B803" s="10" t="s">
        <v>27</v>
      </c>
      <c r="C803" s="10" t="s">
        <v>26</v>
      </c>
      <c r="D803" s="10" t="s">
        <v>25</v>
      </c>
      <c r="E803" s="11">
        <v>2055</v>
      </c>
      <c r="F803" s="11">
        <v>1</v>
      </c>
      <c r="G803" s="11">
        <v>0</v>
      </c>
      <c r="H803" s="11">
        <v>966</v>
      </c>
      <c r="I803" t="str">
        <f>IF(AND(D803=受益地検索!$C$43,E803=受益地検索!$E$2),A803,"")</f>
        <v/>
      </c>
    </row>
    <row r="804" spans="1:9" x14ac:dyDescent="0.15">
      <c r="A804">
        <v>803</v>
      </c>
      <c r="B804" s="10" t="s">
        <v>27</v>
      </c>
      <c r="C804" s="10" t="s">
        <v>26</v>
      </c>
      <c r="D804" s="10" t="s">
        <v>25</v>
      </c>
      <c r="E804" s="11">
        <v>2055</v>
      </c>
      <c r="F804" s="11">
        <v>2</v>
      </c>
      <c r="G804" s="11">
        <v>0</v>
      </c>
      <c r="H804" s="11">
        <v>1.79</v>
      </c>
      <c r="I804" t="str">
        <f>IF(AND(D804=受益地検索!$C$43,E804=受益地検索!$E$2),A804,"")</f>
        <v/>
      </c>
    </row>
    <row r="805" spans="1:9" x14ac:dyDescent="0.15">
      <c r="A805">
        <v>804</v>
      </c>
      <c r="B805" s="10" t="s">
        <v>27</v>
      </c>
      <c r="C805" s="10" t="s">
        <v>26</v>
      </c>
      <c r="D805" s="10" t="s">
        <v>25</v>
      </c>
      <c r="E805" s="11">
        <v>2056</v>
      </c>
      <c r="F805" s="11">
        <v>0</v>
      </c>
      <c r="G805" s="11">
        <v>0</v>
      </c>
      <c r="H805" s="11">
        <v>1702</v>
      </c>
      <c r="I805" t="str">
        <f>IF(AND(D805=受益地検索!$C$43,E805=受益地検索!$E$2),A805,"")</f>
        <v/>
      </c>
    </row>
    <row r="806" spans="1:9" x14ac:dyDescent="0.15">
      <c r="A806">
        <v>805</v>
      </c>
      <c r="B806" s="10" t="s">
        <v>27</v>
      </c>
      <c r="C806" s="10" t="s">
        <v>26</v>
      </c>
      <c r="D806" s="10" t="s">
        <v>25</v>
      </c>
      <c r="E806" s="11">
        <v>2079</v>
      </c>
      <c r="F806" s="11">
        <v>1</v>
      </c>
      <c r="G806" s="11">
        <v>0</v>
      </c>
      <c r="H806" s="11">
        <v>699</v>
      </c>
      <c r="I806" t="str">
        <f>IF(AND(D806=受益地検索!$C$43,E806=受益地検索!$E$2),A806,"")</f>
        <v/>
      </c>
    </row>
    <row r="807" spans="1:9" x14ac:dyDescent="0.15">
      <c r="A807">
        <v>806</v>
      </c>
      <c r="B807" s="10" t="s">
        <v>27</v>
      </c>
      <c r="C807" s="10" t="s">
        <v>26</v>
      </c>
      <c r="D807" s="10" t="s">
        <v>25</v>
      </c>
      <c r="E807" s="11">
        <v>2079</v>
      </c>
      <c r="F807" s="11">
        <v>7</v>
      </c>
      <c r="G807" s="11">
        <v>0</v>
      </c>
      <c r="H807" s="11">
        <v>23</v>
      </c>
      <c r="I807" t="str">
        <f>IF(AND(D807=受益地検索!$C$43,E807=受益地検索!$E$2),A807,"")</f>
        <v/>
      </c>
    </row>
    <row r="808" spans="1:9" x14ac:dyDescent="0.15">
      <c r="A808">
        <v>807</v>
      </c>
      <c r="B808" s="10" t="s">
        <v>27</v>
      </c>
      <c r="C808" s="10" t="s">
        <v>26</v>
      </c>
      <c r="D808" s="10" t="s">
        <v>25</v>
      </c>
      <c r="E808" s="11">
        <v>2080</v>
      </c>
      <c r="F808" s="11">
        <v>3</v>
      </c>
      <c r="G808" s="11">
        <v>0</v>
      </c>
      <c r="H808" s="11">
        <v>38</v>
      </c>
      <c r="I808" t="str">
        <f>IF(AND(D808=受益地検索!$C$43,E808=受益地検索!$E$2),A808,"")</f>
        <v/>
      </c>
    </row>
    <row r="809" spans="1:9" x14ac:dyDescent="0.15">
      <c r="A809">
        <v>808</v>
      </c>
      <c r="B809" s="10" t="s">
        <v>27</v>
      </c>
      <c r="C809" s="10" t="s">
        <v>26</v>
      </c>
      <c r="D809" s="10" t="s">
        <v>25</v>
      </c>
      <c r="E809" s="11">
        <v>2082</v>
      </c>
      <c r="F809" s="11">
        <v>0</v>
      </c>
      <c r="G809" s="11">
        <v>0</v>
      </c>
      <c r="H809" s="11">
        <v>362</v>
      </c>
      <c r="I809" t="str">
        <f>IF(AND(D809=受益地検索!$C$43,E809=受益地検索!$E$2),A809,"")</f>
        <v/>
      </c>
    </row>
    <row r="810" spans="1:9" x14ac:dyDescent="0.15">
      <c r="A810">
        <v>809</v>
      </c>
      <c r="B810" s="10" t="s">
        <v>27</v>
      </c>
      <c r="C810" s="10" t="s">
        <v>26</v>
      </c>
      <c r="D810" s="10" t="s">
        <v>25</v>
      </c>
      <c r="E810" s="11">
        <v>2083</v>
      </c>
      <c r="F810" s="11">
        <v>0</v>
      </c>
      <c r="G810" s="11">
        <v>0</v>
      </c>
      <c r="H810" s="11">
        <v>2410</v>
      </c>
      <c r="I810" t="str">
        <f>IF(AND(D810=受益地検索!$C$43,E810=受益地検索!$E$2),A810,"")</f>
        <v/>
      </c>
    </row>
    <row r="811" spans="1:9" x14ac:dyDescent="0.15">
      <c r="A811">
        <v>810</v>
      </c>
      <c r="B811" s="10" t="s">
        <v>27</v>
      </c>
      <c r="C811" s="10" t="s">
        <v>26</v>
      </c>
      <c r="D811" s="10" t="s">
        <v>25</v>
      </c>
      <c r="E811" s="11">
        <v>2089</v>
      </c>
      <c r="F811" s="11">
        <v>1</v>
      </c>
      <c r="G811" s="11">
        <v>0</v>
      </c>
      <c r="H811" s="11">
        <v>642</v>
      </c>
      <c r="I811" t="str">
        <f>IF(AND(D811=受益地検索!$C$43,E811=受益地検索!$E$2),A811,"")</f>
        <v/>
      </c>
    </row>
    <row r="812" spans="1:9" x14ac:dyDescent="0.15">
      <c r="A812">
        <v>811</v>
      </c>
      <c r="B812" s="10" t="s">
        <v>27</v>
      </c>
      <c r="C812" s="10" t="s">
        <v>26</v>
      </c>
      <c r="D812" s="10" t="s">
        <v>25</v>
      </c>
      <c r="E812" s="11">
        <v>2091</v>
      </c>
      <c r="F812" s="11">
        <v>3</v>
      </c>
      <c r="G812" s="11">
        <v>0</v>
      </c>
      <c r="H812" s="11">
        <v>251</v>
      </c>
      <c r="I812" t="str">
        <f>IF(AND(D812=受益地検索!$C$43,E812=受益地検索!$E$2),A812,"")</f>
        <v/>
      </c>
    </row>
    <row r="813" spans="1:9" x14ac:dyDescent="0.15">
      <c r="A813">
        <v>812</v>
      </c>
      <c r="B813" s="10" t="s">
        <v>27</v>
      </c>
      <c r="C813" s="10" t="s">
        <v>26</v>
      </c>
      <c r="D813" s="10" t="s">
        <v>25</v>
      </c>
      <c r="E813" s="11">
        <v>2091</v>
      </c>
      <c r="F813" s="11">
        <v>4</v>
      </c>
      <c r="G813" s="11">
        <v>0</v>
      </c>
      <c r="H813" s="11">
        <v>12</v>
      </c>
      <c r="I813" t="str">
        <f>IF(AND(D813=受益地検索!$C$43,E813=受益地検索!$E$2),A813,"")</f>
        <v/>
      </c>
    </row>
    <row r="814" spans="1:9" x14ac:dyDescent="0.15">
      <c r="A814">
        <v>813</v>
      </c>
      <c r="B814" s="10" t="s">
        <v>27</v>
      </c>
      <c r="C814" s="10" t="s">
        <v>26</v>
      </c>
      <c r="D814" s="10" t="s">
        <v>25</v>
      </c>
      <c r="E814" s="11">
        <v>2091</v>
      </c>
      <c r="F814" s="11">
        <v>5</v>
      </c>
      <c r="G814" s="11">
        <v>0</v>
      </c>
      <c r="H814" s="11">
        <v>190</v>
      </c>
      <c r="I814" t="str">
        <f>IF(AND(D814=受益地検索!$C$43,E814=受益地検索!$E$2),A814,"")</f>
        <v/>
      </c>
    </row>
    <row r="815" spans="1:9" x14ac:dyDescent="0.15">
      <c r="A815">
        <v>814</v>
      </c>
      <c r="B815" s="10" t="s">
        <v>27</v>
      </c>
      <c r="C815" s="10" t="s">
        <v>26</v>
      </c>
      <c r="D815" s="10" t="s">
        <v>25</v>
      </c>
      <c r="E815" s="11">
        <v>2091</v>
      </c>
      <c r="F815" s="11">
        <v>6</v>
      </c>
      <c r="G815" s="11">
        <v>0</v>
      </c>
      <c r="H815" s="11">
        <v>10</v>
      </c>
      <c r="I815" t="str">
        <f>IF(AND(D815=受益地検索!$C$43,E815=受益地検索!$E$2),A815,"")</f>
        <v/>
      </c>
    </row>
    <row r="816" spans="1:9" x14ac:dyDescent="0.15">
      <c r="A816">
        <v>815</v>
      </c>
      <c r="B816" s="10" t="s">
        <v>27</v>
      </c>
      <c r="C816" s="10" t="s">
        <v>26</v>
      </c>
      <c r="D816" s="10" t="s">
        <v>25</v>
      </c>
      <c r="E816" s="11">
        <v>2096</v>
      </c>
      <c r="F816" s="11">
        <v>1</v>
      </c>
      <c r="G816" s="11">
        <v>0</v>
      </c>
      <c r="H816" s="11">
        <v>1800</v>
      </c>
      <c r="I816" t="str">
        <f>IF(AND(D816=受益地検索!$C$43,E816=受益地検索!$E$2),A816,"")</f>
        <v/>
      </c>
    </row>
    <row r="817" spans="1:9" x14ac:dyDescent="0.15">
      <c r="A817">
        <v>816</v>
      </c>
      <c r="B817" s="10" t="s">
        <v>27</v>
      </c>
      <c r="C817" s="10" t="s">
        <v>26</v>
      </c>
      <c r="D817" s="10" t="s">
        <v>25</v>
      </c>
      <c r="E817" s="11">
        <v>2324</v>
      </c>
      <c r="F817" s="11">
        <v>0</v>
      </c>
      <c r="G817" s="11">
        <v>0</v>
      </c>
      <c r="H817" s="11">
        <v>233</v>
      </c>
      <c r="I817" t="str">
        <f>IF(AND(D817=受益地検索!$C$43,E817=受益地検索!$E$2),A817,"")</f>
        <v/>
      </c>
    </row>
    <row r="818" spans="1:9" x14ac:dyDescent="0.15">
      <c r="A818">
        <v>817</v>
      </c>
      <c r="B818" s="10" t="s">
        <v>27</v>
      </c>
      <c r="C818" s="10" t="s">
        <v>26</v>
      </c>
      <c r="D818" s="10" t="s">
        <v>25</v>
      </c>
      <c r="E818" s="11">
        <v>2325</v>
      </c>
      <c r="F818" s="11">
        <v>5</v>
      </c>
      <c r="G818" s="11">
        <v>0</v>
      </c>
      <c r="H818" s="11">
        <v>21</v>
      </c>
      <c r="I818" t="str">
        <f>IF(AND(D818=受益地検索!$C$43,E818=受益地検索!$E$2),A818,"")</f>
        <v/>
      </c>
    </row>
    <row r="819" spans="1:9" x14ac:dyDescent="0.15">
      <c r="A819">
        <v>818</v>
      </c>
      <c r="B819" s="10" t="s">
        <v>27</v>
      </c>
      <c r="C819" s="10" t="s">
        <v>26</v>
      </c>
      <c r="D819" s="10" t="s">
        <v>25</v>
      </c>
      <c r="E819" s="11">
        <v>2325</v>
      </c>
      <c r="F819" s="11">
        <v>7</v>
      </c>
      <c r="G819" s="11">
        <v>0</v>
      </c>
      <c r="H819" s="11">
        <v>332</v>
      </c>
      <c r="I819" t="str">
        <f>IF(AND(D819=受益地検索!$C$43,E819=受益地検索!$E$2),A819,"")</f>
        <v/>
      </c>
    </row>
    <row r="820" spans="1:9" x14ac:dyDescent="0.15">
      <c r="A820">
        <v>819</v>
      </c>
      <c r="B820" s="10" t="s">
        <v>27</v>
      </c>
      <c r="C820" s="10" t="s">
        <v>26</v>
      </c>
      <c r="D820" s="10" t="s">
        <v>25</v>
      </c>
      <c r="E820" s="11">
        <v>2475</v>
      </c>
      <c r="F820" s="11">
        <v>1</v>
      </c>
      <c r="G820" s="11">
        <v>0</v>
      </c>
      <c r="H820" s="11">
        <v>908</v>
      </c>
      <c r="I820" t="str">
        <f>IF(AND(D820=受益地検索!$C$43,E820=受益地検索!$E$2),A820,"")</f>
        <v/>
      </c>
    </row>
    <row r="821" spans="1:9" x14ac:dyDescent="0.15">
      <c r="A821">
        <v>820</v>
      </c>
      <c r="B821" s="10" t="s">
        <v>27</v>
      </c>
      <c r="C821" s="10" t="s">
        <v>26</v>
      </c>
      <c r="D821" s="10" t="s">
        <v>25</v>
      </c>
      <c r="E821" s="11">
        <v>2555</v>
      </c>
      <c r="F821" s="11">
        <v>1</v>
      </c>
      <c r="G821" s="11">
        <v>0</v>
      </c>
      <c r="H821" s="11">
        <v>1403</v>
      </c>
      <c r="I821" t="str">
        <f>IF(AND(D821=受益地検索!$C$43,E821=受益地検索!$E$2),A821,"")</f>
        <v/>
      </c>
    </row>
    <row r="822" spans="1:9" x14ac:dyDescent="0.15">
      <c r="A822">
        <v>821</v>
      </c>
      <c r="B822" s="10" t="s">
        <v>27</v>
      </c>
      <c r="C822" s="10" t="s">
        <v>26</v>
      </c>
      <c r="D822" s="10" t="s">
        <v>25</v>
      </c>
      <c r="E822" s="11">
        <v>2556</v>
      </c>
      <c r="F822" s="11">
        <v>1</v>
      </c>
      <c r="G822" s="11">
        <v>0</v>
      </c>
      <c r="H822" s="11">
        <v>51</v>
      </c>
      <c r="I822" t="str">
        <f>IF(AND(D822=受益地検索!$C$43,E822=受益地検索!$E$2),A822,"")</f>
        <v/>
      </c>
    </row>
    <row r="823" spans="1:9" x14ac:dyDescent="0.15">
      <c r="A823">
        <v>822</v>
      </c>
      <c r="B823" s="10" t="s">
        <v>27</v>
      </c>
      <c r="C823" s="10" t="s">
        <v>26</v>
      </c>
      <c r="D823" s="10" t="s">
        <v>25</v>
      </c>
      <c r="E823" s="11">
        <v>2568</v>
      </c>
      <c r="F823" s="11">
        <v>2</v>
      </c>
      <c r="G823" s="11">
        <v>0</v>
      </c>
      <c r="H823" s="11">
        <v>373</v>
      </c>
      <c r="I823" t="str">
        <f>IF(AND(D823=受益地検索!$C$43,E823=受益地検索!$E$2),A823,"")</f>
        <v/>
      </c>
    </row>
    <row r="824" spans="1:9" x14ac:dyDescent="0.15">
      <c r="A824">
        <v>823</v>
      </c>
      <c r="B824" s="10" t="s">
        <v>27</v>
      </c>
      <c r="C824" s="10" t="s">
        <v>26</v>
      </c>
      <c r="D824" s="10" t="s">
        <v>25</v>
      </c>
      <c r="E824" s="11">
        <v>2569</v>
      </c>
      <c r="F824" s="11">
        <v>1</v>
      </c>
      <c r="G824" s="11">
        <v>0</v>
      </c>
      <c r="H824" s="11">
        <v>1691</v>
      </c>
      <c r="I824" t="str">
        <f>IF(AND(D824=受益地検索!$C$43,E824=受益地検索!$E$2),A824,"")</f>
        <v/>
      </c>
    </row>
    <row r="825" spans="1:9" x14ac:dyDescent="0.15">
      <c r="A825">
        <v>824</v>
      </c>
      <c r="B825" s="10" t="s">
        <v>27</v>
      </c>
      <c r="C825" s="10" t="s">
        <v>26</v>
      </c>
      <c r="D825" s="10" t="s">
        <v>25</v>
      </c>
      <c r="E825" s="11">
        <v>2570</v>
      </c>
      <c r="F825" s="11">
        <v>1</v>
      </c>
      <c r="G825" s="11">
        <v>0</v>
      </c>
      <c r="H825" s="11">
        <v>918</v>
      </c>
      <c r="I825" t="str">
        <f>IF(AND(D825=受益地検索!$C$43,E825=受益地検索!$E$2),A825,"")</f>
        <v/>
      </c>
    </row>
    <row r="826" spans="1:9" x14ac:dyDescent="0.15">
      <c r="A826">
        <v>825</v>
      </c>
      <c r="B826" s="10" t="s">
        <v>27</v>
      </c>
      <c r="C826" s="10" t="s">
        <v>26</v>
      </c>
      <c r="D826" s="10" t="s">
        <v>25</v>
      </c>
      <c r="E826" s="11">
        <v>2572</v>
      </c>
      <c r="F826" s="11">
        <v>3</v>
      </c>
      <c r="G826" s="11">
        <v>0</v>
      </c>
      <c r="H826" s="11">
        <v>53</v>
      </c>
      <c r="I826" t="str">
        <f>IF(AND(D826=受益地検索!$C$43,E826=受益地検索!$E$2),A826,"")</f>
        <v/>
      </c>
    </row>
    <row r="827" spans="1:9" x14ac:dyDescent="0.15">
      <c r="A827">
        <v>826</v>
      </c>
      <c r="B827" s="10" t="s">
        <v>27</v>
      </c>
      <c r="C827" s="10" t="s">
        <v>26</v>
      </c>
      <c r="D827" s="10" t="s">
        <v>25</v>
      </c>
      <c r="E827" s="11">
        <v>2574</v>
      </c>
      <c r="F827" s="11">
        <v>0</v>
      </c>
      <c r="G827" s="11">
        <v>0</v>
      </c>
      <c r="H827" s="11">
        <v>1444</v>
      </c>
      <c r="I827" t="str">
        <f>IF(AND(D827=受益地検索!$C$43,E827=受益地検索!$E$2),A827,"")</f>
        <v/>
      </c>
    </row>
    <row r="828" spans="1:9" x14ac:dyDescent="0.15">
      <c r="A828">
        <v>827</v>
      </c>
      <c r="B828" s="10" t="s">
        <v>27</v>
      </c>
      <c r="C828" s="10" t="s">
        <v>26</v>
      </c>
      <c r="D828" s="10" t="s">
        <v>25</v>
      </c>
      <c r="E828" s="11">
        <v>2575</v>
      </c>
      <c r="F828" s="11">
        <v>1</v>
      </c>
      <c r="G828" s="11">
        <v>0</v>
      </c>
      <c r="H828" s="11">
        <v>1443</v>
      </c>
      <c r="I828" t="str">
        <f>IF(AND(D828=受益地検索!$C$43,E828=受益地検索!$E$2),A828,"")</f>
        <v/>
      </c>
    </row>
    <row r="829" spans="1:9" x14ac:dyDescent="0.15">
      <c r="A829">
        <v>828</v>
      </c>
      <c r="B829" s="10" t="s">
        <v>27</v>
      </c>
      <c r="C829" s="10" t="s">
        <v>26</v>
      </c>
      <c r="D829" s="10" t="s">
        <v>25</v>
      </c>
      <c r="E829" s="11">
        <v>2578</v>
      </c>
      <c r="F829" s="11">
        <v>9</v>
      </c>
      <c r="G829" s="11">
        <v>0</v>
      </c>
      <c r="H829" s="11">
        <v>19</v>
      </c>
      <c r="I829" t="str">
        <f>IF(AND(D829=受益地検索!$C$43,E829=受益地検索!$E$2),A829,"")</f>
        <v/>
      </c>
    </row>
    <row r="830" spans="1:9" x14ac:dyDescent="0.15">
      <c r="A830">
        <v>829</v>
      </c>
      <c r="B830" s="10" t="s">
        <v>27</v>
      </c>
      <c r="C830" s="10" t="s">
        <v>26</v>
      </c>
      <c r="D830" s="10" t="s">
        <v>25</v>
      </c>
      <c r="E830" s="11">
        <v>2593</v>
      </c>
      <c r="F830" s="11">
        <v>9</v>
      </c>
      <c r="G830" s="11">
        <v>0</v>
      </c>
      <c r="H830" s="11">
        <v>627</v>
      </c>
      <c r="I830" t="str">
        <f>IF(AND(D830=受益地検索!$C$43,E830=受益地検索!$E$2),A830,"")</f>
        <v/>
      </c>
    </row>
    <row r="831" spans="1:9" x14ac:dyDescent="0.15">
      <c r="A831">
        <v>830</v>
      </c>
      <c r="B831" s="10" t="s">
        <v>27</v>
      </c>
      <c r="C831" s="10" t="s">
        <v>26</v>
      </c>
      <c r="D831" s="10" t="s">
        <v>25</v>
      </c>
      <c r="E831" s="11">
        <v>2594</v>
      </c>
      <c r="F831" s="11">
        <v>1</v>
      </c>
      <c r="G831" s="11">
        <v>0</v>
      </c>
      <c r="H831" s="11">
        <v>2520</v>
      </c>
      <c r="I831" t="str">
        <f>IF(AND(D831=受益地検索!$C$43,E831=受益地検索!$E$2),A831,"")</f>
        <v/>
      </c>
    </row>
    <row r="832" spans="1:9" x14ac:dyDescent="0.15">
      <c r="A832">
        <v>831</v>
      </c>
      <c r="B832" s="10" t="s">
        <v>27</v>
      </c>
      <c r="C832" s="10" t="s">
        <v>26</v>
      </c>
      <c r="D832" s="10" t="s">
        <v>25</v>
      </c>
      <c r="E832" s="11">
        <v>2598</v>
      </c>
      <c r="F832" s="11">
        <v>1</v>
      </c>
      <c r="G832" s="11">
        <v>0</v>
      </c>
      <c r="H832" s="11">
        <v>1772</v>
      </c>
      <c r="I832" t="str">
        <f>IF(AND(D832=受益地検索!$C$43,E832=受益地検索!$E$2),A832,"")</f>
        <v/>
      </c>
    </row>
    <row r="833" spans="1:9" x14ac:dyDescent="0.15">
      <c r="A833">
        <v>832</v>
      </c>
      <c r="B833" s="10" t="s">
        <v>27</v>
      </c>
      <c r="C833" s="10" t="s">
        <v>26</v>
      </c>
      <c r="D833" s="10" t="s">
        <v>25</v>
      </c>
      <c r="E833" s="11">
        <v>2599</v>
      </c>
      <c r="F833" s="11">
        <v>1</v>
      </c>
      <c r="G833" s="11">
        <v>0</v>
      </c>
      <c r="H833" s="11">
        <v>874</v>
      </c>
      <c r="I833" t="str">
        <f>IF(AND(D833=受益地検索!$C$43,E833=受益地検索!$E$2),A833,"")</f>
        <v/>
      </c>
    </row>
    <row r="834" spans="1:9" x14ac:dyDescent="0.15">
      <c r="A834">
        <v>833</v>
      </c>
      <c r="B834" s="10" t="s">
        <v>27</v>
      </c>
      <c r="C834" s="10" t="s">
        <v>26</v>
      </c>
      <c r="D834" s="10" t="s">
        <v>25</v>
      </c>
      <c r="E834" s="11">
        <v>2599</v>
      </c>
      <c r="F834" s="11">
        <v>3</v>
      </c>
      <c r="G834" s="11">
        <v>0</v>
      </c>
      <c r="H834" s="11">
        <v>401</v>
      </c>
      <c r="I834" t="str">
        <f>IF(AND(D834=受益地検索!$C$43,E834=受益地検索!$E$2),A834,"")</f>
        <v/>
      </c>
    </row>
    <row r="835" spans="1:9" x14ac:dyDescent="0.15">
      <c r="A835">
        <v>834</v>
      </c>
      <c r="B835" s="10" t="s">
        <v>27</v>
      </c>
      <c r="C835" s="10" t="s">
        <v>26</v>
      </c>
      <c r="D835" s="10" t="s">
        <v>25</v>
      </c>
      <c r="E835" s="11">
        <v>2600</v>
      </c>
      <c r="F835" s="11">
        <v>1</v>
      </c>
      <c r="G835" s="11">
        <v>0</v>
      </c>
      <c r="H835" s="11">
        <v>940</v>
      </c>
      <c r="I835" t="str">
        <f>IF(AND(D835=受益地検索!$C$43,E835=受益地検索!$E$2),A835,"")</f>
        <v/>
      </c>
    </row>
    <row r="836" spans="1:9" x14ac:dyDescent="0.15">
      <c r="A836">
        <v>835</v>
      </c>
      <c r="B836" s="10" t="s">
        <v>27</v>
      </c>
      <c r="C836" s="10" t="s">
        <v>26</v>
      </c>
      <c r="D836" s="10" t="s">
        <v>25</v>
      </c>
      <c r="E836" s="11">
        <v>2600</v>
      </c>
      <c r="F836" s="11">
        <v>2</v>
      </c>
      <c r="G836" s="11">
        <v>0</v>
      </c>
      <c r="H836" s="11">
        <v>229</v>
      </c>
      <c r="I836" t="str">
        <f>IF(AND(D836=受益地検索!$C$43,E836=受益地検索!$E$2),A836,"")</f>
        <v/>
      </c>
    </row>
    <row r="837" spans="1:9" x14ac:dyDescent="0.15">
      <c r="A837">
        <v>836</v>
      </c>
      <c r="B837" s="10" t="s">
        <v>27</v>
      </c>
      <c r="C837" s="10" t="s">
        <v>26</v>
      </c>
      <c r="D837" s="10" t="s">
        <v>25</v>
      </c>
      <c r="E837" s="11">
        <v>2601</v>
      </c>
      <c r="F837" s="11">
        <v>3</v>
      </c>
      <c r="G837" s="11">
        <v>0</v>
      </c>
      <c r="H837" s="11">
        <v>239</v>
      </c>
      <c r="I837" t="str">
        <f>IF(AND(D837=受益地検索!$C$43,E837=受益地検索!$E$2),A837,"")</f>
        <v/>
      </c>
    </row>
    <row r="838" spans="1:9" x14ac:dyDescent="0.15">
      <c r="A838">
        <v>837</v>
      </c>
      <c r="B838" s="10" t="s">
        <v>27</v>
      </c>
      <c r="C838" s="10" t="s">
        <v>26</v>
      </c>
      <c r="D838" s="10" t="s">
        <v>25</v>
      </c>
      <c r="E838" s="11">
        <v>2602</v>
      </c>
      <c r="F838" s="11">
        <v>1</v>
      </c>
      <c r="G838" s="11">
        <v>0</v>
      </c>
      <c r="H838" s="11">
        <v>3268</v>
      </c>
      <c r="I838" t="str">
        <f>IF(AND(D838=受益地検索!$C$43,E838=受益地検索!$E$2),A838,"")</f>
        <v/>
      </c>
    </row>
    <row r="839" spans="1:9" x14ac:dyDescent="0.15">
      <c r="A839">
        <v>838</v>
      </c>
      <c r="B839" s="10" t="s">
        <v>27</v>
      </c>
      <c r="C839" s="10" t="s">
        <v>26</v>
      </c>
      <c r="D839" s="10" t="s">
        <v>25</v>
      </c>
      <c r="E839" s="11">
        <v>2602</v>
      </c>
      <c r="F839" s="11">
        <v>2</v>
      </c>
      <c r="G839" s="11">
        <v>0</v>
      </c>
      <c r="H839" s="11">
        <v>46</v>
      </c>
      <c r="I839" t="str">
        <f>IF(AND(D839=受益地検索!$C$43,E839=受益地検索!$E$2),A839,"")</f>
        <v/>
      </c>
    </row>
    <row r="840" spans="1:9" x14ac:dyDescent="0.15">
      <c r="A840">
        <v>839</v>
      </c>
      <c r="B840" s="10" t="s">
        <v>27</v>
      </c>
      <c r="C840" s="10" t="s">
        <v>26</v>
      </c>
      <c r="D840" s="10" t="s">
        <v>25</v>
      </c>
      <c r="E840" s="11">
        <v>2603</v>
      </c>
      <c r="F840" s="11">
        <v>0</v>
      </c>
      <c r="G840" s="11">
        <v>0</v>
      </c>
      <c r="H840" s="11">
        <v>2985</v>
      </c>
      <c r="I840" t="str">
        <f>IF(AND(D840=受益地検索!$C$43,E840=受益地検索!$E$2),A840,"")</f>
        <v/>
      </c>
    </row>
    <row r="841" spans="1:9" x14ac:dyDescent="0.15">
      <c r="A841">
        <v>840</v>
      </c>
      <c r="B841" s="10" t="s">
        <v>27</v>
      </c>
      <c r="C841" s="10" t="s">
        <v>26</v>
      </c>
      <c r="D841" s="10" t="s">
        <v>25</v>
      </c>
      <c r="E841" s="11">
        <v>2604</v>
      </c>
      <c r="F841" s="11">
        <v>0</v>
      </c>
      <c r="G841" s="11">
        <v>0</v>
      </c>
      <c r="H841" s="11">
        <v>1855</v>
      </c>
      <c r="I841" t="str">
        <f>IF(AND(D841=受益地検索!$C$43,E841=受益地検索!$E$2),A841,"")</f>
        <v/>
      </c>
    </row>
    <row r="842" spans="1:9" x14ac:dyDescent="0.15">
      <c r="A842">
        <v>841</v>
      </c>
      <c r="B842" s="10" t="s">
        <v>27</v>
      </c>
      <c r="C842" s="10" t="s">
        <v>26</v>
      </c>
      <c r="D842" s="10" t="s">
        <v>25</v>
      </c>
      <c r="E842" s="11">
        <v>2605</v>
      </c>
      <c r="F842" s="11">
        <v>0</v>
      </c>
      <c r="G842" s="11">
        <v>0</v>
      </c>
      <c r="H842" s="11">
        <v>1283</v>
      </c>
      <c r="I842" t="str">
        <f>IF(AND(D842=受益地検索!$C$43,E842=受益地検索!$E$2),A842,"")</f>
        <v/>
      </c>
    </row>
    <row r="843" spans="1:9" x14ac:dyDescent="0.15">
      <c r="A843">
        <v>842</v>
      </c>
      <c r="B843" s="10" t="s">
        <v>27</v>
      </c>
      <c r="C843" s="10" t="s">
        <v>26</v>
      </c>
      <c r="D843" s="10" t="s">
        <v>25</v>
      </c>
      <c r="E843" s="11">
        <v>2606</v>
      </c>
      <c r="F843" s="11">
        <v>0</v>
      </c>
      <c r="G843" s="11">
        <v>0</v>
      </c>
      <c r="H843" s="11">
        <v>2874</v>
      </c>
      <c r="I843" t="str">
        <f>IF(AND(D843=受益地検索!$C$43,E843=受益地検索!$E$2),A843,"")</f>
        <v/>
      </c>
    </row>
    <row r="844" spans="1:9" x14ac:dyDescent="0.15">
      <c r="A844">
        <v>843</v>
      </c>
      <c r="B844" s="10" t="s">
        <v>27</v>
      </c>
      <c r="C844" s="10" t="s">
        <v>26</v>
      </c>
      <c r="D844" s="10" t="s">
        <v>25</v>
      </c>
      <c r="E844" s="11">
        <v>2607</v>
      </c>
      <c r="F844" s="11">
        <v>1</v>
      </c>
      <c r="G844" s="11">
        <v>0</v>
      </c>
      <c r="H844" s="11">
        <v>1147</v>
      </c>
      <c r="I844" t="str">
        <f>IF(AND(D844=受益地検索!$C$43,E844=受益地検索!$E$2),A844,"")</f>
        <v/>
      </c>
    </row>
    <row r="845" spans="1:9" x14ac:dyDescent="0.15">
      <c r="A845">
        <v>844</v>
      </c>
      <c r="B845" s="10" t="s">
        <v>27</v>
      </c>
      <c r="C845" s="10" t="s">
        <v>26</v>
      </c>
      <c r="D845" s="10" t="s">
        <v>25</v>
      </c>
      <c r="E845" s="11">
        <v>2607</v>
      </c>
      <c r="F845" s="11">
        <v>3</v>
      </c>
      <c r="G845" s="11">
        <v>0</v>
      </c>
      <c r="H845" s="11">
        <v>365.19</v>
      </c>
      <c r="I845" t="str">
        <f>IF(AND(D845=受益地検索!$C$43,E845=受益地検索!$E$2),A845,"")</f>
        <v/>
      </c>
    </row>
    <row r="846" spans="1:9" x14ac:dyDescent="0.15">
      <c r="A846">
        <v>845</v>
      </c>
      <c r="B846" s="10" t="s">
        <v>27</v>
      </c>
      <c r="C846" s="10" t="s">
        <v>26</v>
      </c>
      <c r="D846" s="10" t="s">
        <v>25</v>
      </c>
      <c r="E846" s="11">
        <v>2608</v>
      </c>
      <c r="F846" s="11">
        <v>1</v>
      </c>
      <c r="G846" s="11">
        <v>0</v>
      </c>
      <c r="H846" s="11">
        <v>472</v>
      </c>
      <c r="I846" t="str">
        <f>IF(AND(D846=受益地検索!$C$43,E846=受益地検索!$E$2),A846,"")</f>
        <v/>
      </c>
    </row>
    <row r="847" spans="1:9" x14ac:dyDescent="0.15">
      <c r="A847">
        <v>846</v>
      </c>
      <c r="B847" s="10" t="s">
        <v>27</v>
      </c>
      <c r="C847" s="10" t="s">
        <v>26</v>
      </c>
      <c r="D847" s="10" t="s">
        <v>25</v>
      </c>
      <c r="E847" s="11">
        <v>2608</v>
      </c>
      <c r="F847" s="11">
        <v>2</v>
      </c>
      <c r="G847" s="11">
        <v>0</v>
      </c>
      <c r="H847" s="11">
        <v>240</v>
      </c>
      <c r="I847" t="str">
        <f>IF(AND(D847=受益地検索!$C$43,E847=受益地検索!$E$2),A847,"")</f>
        <v/>
      </c>
    </row>
    <row r="848" spans="1:9" x14ac:dyDescent="0.15">
      <c r="A848">
        <v>847</v>
      </c>
      <c r="B848" s="10" t="s">
        <v>27</v>
      </c>
      <c r="C848" s="10" t="s">
        <v>26</v>
      </c>
      <c r="D848" s="10" t="s">
        <v>25</v>
      </c>
      <c r="E848" s="11">
        <v>2609</v>
      </c>
      <c r="F848" s="11">
        <v>1</v>
      </c>
      <c r="G848" s="11">
        <v>0</v>
      </c>
      <c r="H848" s="11">
        <v>1702</v>
      </c>
      <c r="I848" t="str">
        <f>IF(AND(D848=受益地検索!$C$43,E848=受益地検索!$E$2),A848,"")</f>
        <v/>
      </c>
    </row>
    <row r="849" spans="1:9" x14ac:dyDescent="0.15">
      <c r="A849">
        <v>848</v>
      </c>
      <c r="B849" s="10" t="s">
        <v>27</v>
      </c>
      <c r="C849" s="10" t="s">
        <v>26</v>
      </c>
      <c r="D849" s="10" t="s">
        <v>25</v>
      </c>
      <c r="E849" s="11">
        <v>2610</v>
      </c>
      <c r="F849" s="11">
        <v>1</v>
      </c>
      <c r="G849" s="11">
        <v>0</v>
      </c>
      <c r="H849" s="11">
        <v>104</v>
      </c>
      <c r="I849" t="str">
        <f>IF(AND(D849=受益地検索!$C$43,E849=受益地検索!$E$2),A849,"")</f>
        <v/>
      </c>
    </row>
    <row r="850" spans="1:9" x14ac:dyDescent="0.15">
      <c r="A850">
        <v>849</v>
      </c>
      <c r="B850" s="10" t="s">
        <v>27</v>
      </c>
      <c r="C850" s="10" t="s">
        <v>26</v>
      </c>
      <c r="D850" s="10" t="s">
        <v>25</v>
      </c>
      <c r="E850" s="11">
        <v>2615</v>
      </c>
      <c r="F850" s="11">
        <v>1</v>
      </c>
      <c r="G850" s="11">
        <v>0</v>
      </c>
      <c r="H850" s="11">
        <v>234</v>
      </c>
      <c r="I850" t="str">
        <f>IF(AND(D850=受益地検索!$C$43,E850=受益地検索!$E$2),A850,"")</f>
        <v/>
      </c>
    </row>
    <row r="851" spans="1:9" x14ac:dyDescent="0.15">
      <c r="A851">
        <v>850</v>
      </c>
      <c r="B851" s="10" t="s">
        <v>27</v>
      </c>
      <c r="C851" s="10" t="s">
        <v>26</v>
      </c>
      <c r="D851" s="10" t="s">
        <v>25</v>
      </c>
      <c r="E851" s="11">
        <v>2619</v>
      </c>
      <c r="F851" s="11">
        <v>1</v>
      </c>
      <c r="G851" s="11">
        <v>0</v>
      </c>
      <c r="H851" s="11">
        <v>2429</v>
      </c>
      <c r="I851" t="str">
        <f>IF(AND(D851=受益地検索!$C$43,E851=受益地検索!$E$2),A851,"")</f>
        <v/>
      </c>
    </row>
    <row r="852" spans="1:9" x14ac:dyDescent="0.15">
      <c r="A852">
        <v>851</v>
      </c>
      <c r="B852" s="10" t="s">
        <v>27</v>
      </c>
      <c r="C852" s="10" t="s">
        <v>26</v>
      </c>
      <c r="D852" s="10" t="s">
        <v>25</v>
      </c>
      <c r="E852" s="11">
        <v>2623</v>
      </c>
      <c r="F852" s="11">
        <v>0</v>
      </c>
      <c r="G852" s="11">
        <v>0</v>
      </c>
      <c r="H852" s="11">
        <v>1219</v>
      </c>
      <c r="I852" t="str">
        <f>IF(AND(D852=受益地検索!$C$43,E852=受益地検索!$E$2),A852,"")</f>
        <v/>
      </c>
    </row>
    <row r="853" spans="1:9" x14ac:dyDescent="0.15">
      <c r="A853">
        <v>852</v>
      </c>
      <c r="B853" s="10" t="s">
        <v>27</v>
      </c>
      <c r="C853" s="10" t="s">
        <v>26</v>
      </c>
      <c r="D853" s="10" t="s">
        <v>25</v>
      </c>
      <c r="E853" s="11">
        <v>2639</v>
      </c>
      <c r="F853" s="11">
        <v>1</v>
      </c>
      <c r="G853" s="11">
        <v>0</v>
      </c>
      <c r="H853" s="11">
        <v>1700</v>
      </c>
      <c r="I853" t="str">
        <f>IF(AND(D853=受益地検索!$C$43,E853=受益地検索!$E$2),A853,"")</f>
        <v/>
      </c>
    </row>
    <row r="854" spans="1:9" x14ac:dyDescent="0.15">
      <c r="A854">
        <v>853</v>
      </c>
      <c r="B854" s="10" t="s">
        <v>27</v>
      </c>
      <c r="C854" s="10" t="s">
        <v>26</v>
      </c>
      <c r="D854" s="10" t="s">
        <v>25</v>
      </c>
      <c r="E854" s="11">
        <v>2639</v>
      </c>
      <c r="F854" s="11">
        <v>2</v>
      </c>
      <c r="G854" s="11">
        <v>0</v>
      </c>
      <c r="H854" s="11">
        <v>1670</v>
      </c>
      <c r="I854" t="str">
        <f>IF(AND(D854=受益地検索!$C$43,E854=受益地検索!$E$2),A854,"")</f>
        <v/>
      </c>
    </row>
    <row r="855" spans="1:9" x14ac:dyDescent="0.15">
      <c r="A855">
        <v>854</v>
      </c>
      <c r="B855" s="10" t="s">
        <v>27</v>
      </c>
      <c r="C855" s="10" t="s">
        <v>26</v>
      </c>
      <c r="D855" s="10" t="s">
        <v>25</v>
      </c>
      <c r="E855" s="11">
        <v>2640</v>
      </c>
      <c r="F855" s="11">
        <v>0</v>
      </c>
      <c r="G855" s="11">
        <v>0</v>
      </c>
      <c r="H855" s="11">
        <v>1567</v>
      </c>
      <c r="I855" t="str">
        <f>IF(AND(D855=受益地検索!$C$43,E855=受益地検索!$E$2),A855,"")</f>
        <v/>
      </c>
    </row>
    <row r="856" spans="1:9" x14ac:dyDescent="0.15">
      <c r="A856">
        <v>855</v>
      </c>
      <c r="B856" s="10" t="s">
        <v>27</v>
      </c>
      <c r="C856" s="10" t="s">
        <v>26</v>
      </c>
      <c r="D856" s="10" t="s">
        <v>25</v>
      </c>
      <c r="E856" s="11">
        <v>2641</v>
      </c>
      <c r="F856" s="11">
        <v>1</v>
      </c>
      <c r="G856" s="11">
        <v>0</v>
      </c>
      <c r="H856" s="11">
        <v>458</v>
      </c>
      <c r="I856" t="str">
        <f>IF(AND(D856=受益地検索!$C$43,E856=受益地検索!$E$2),A856,"")</f>
        <v/>
      </c>
    </row>
    <row r="857" spans="1:9" x14ac:dyDescent="0.15">
      <c r="A857">
        <v>856</v>
      </c>
      <c r="B857" s="10" t="s">
        <v>27</v>
      </c>
      <c r="C857" s="10" t="s">
        <v>26</v>
      </c>
      <c r="D857" s="10" t="s">
        <v>25</v>
      </c>
      <c r="E857" s="11">
        <v>2641</v>
      </c>
      <c r="F857" s="11">
        <v>3</v>
      </c>
      <c r="G857" s="11">
        <v>0</v>
      </c>
      <c r="H857" s="11">
        <v>1338</v>
      </c>
      <c r="I857" t="str">
        <f>IF(AND(D857=受益地検索!$C$43,E857=受益地検索!$E$2),A857,"")</f>
        <v/>
      </c>
    </row>
    <row r="858" spans="1:9" x14ac:dyDescent="0.15">
      <c r="A858">
        <v>857</v>
      </c>
      <c r="B858" s="10" t="s">
        <v>27</v>
      </c>
      <c r="C858" s="10" t="s">
        <v>26</v>
      </c>
      <c r="D858" s="10" t="s">
        <v>25</v>
      </c>
      <c r="E858" s="11">
        <v>2643</v>
      </c>
      <c r="F858" s="11">
        <v>0</v>
      </c>
      <c r="G858" s="11">
        <v>0</v>
      </c>
      <c r="H858" s="11">
        <v>773</v>
      </c>
      <c r="I858" t="str">
        <f>IF(AND(D858=受益地検索!$C$43,E858=受益地検索!$E$2),A858,"")</f>
        <v/>
      </c>
    </row>
    <row r="859" spans="1:9" x14ac:dyDescent="0.15">
      <c r="A859">
        <v>858</v>
      </c>
      <c r="B859" s="10" t="s">
        <v>27</v>
      </c>
      <c r="C859" s="10" t="s">
        <v>26</v>
      </c>
      <c r="D859" s="10" t="s">
        <v>25</v>
      </c>
      <c r="E859" s="11">
        <v>2644</v>
      </c>
      <c r="F859" s="11">
        <v>1</v>
      </c>
      <c r="G859" s="11">
        <v>0</v>
      </c>
      <c r="H859" s="11">
        <v>1030</v>
      </c>
      <c r="I859" t="str">
        <f>IF(AND(D859=受益地検索!$C$43,E859=受益地検索!$E$2),A859,"")</f>
        <v/>
      </c>
    </row>
    <row r="860" spans="1:9" x14ac:dyDescent="0.15">
      <c r="A860">
        <v>859</v>
      </c>
      <c r="B860" s="10" t="s">
        <v>27</v>
      </c>
      <c r="C860" s="10" t="s">
        <v>26</v>
      </c>
      <c r="D860" s="10" t="s">
        <v>25</v>
      </c>
      <c r="E860" s="11">
        <v>2644</v>
      </c>
      <c r="F860" s="11">
        <v>4</v>
      </c>
      <c r="G860" s="11">
        <v>0</v>
      </c>
      <c r="H860" s="11">
        <v>59</v>
      </c>
      <c r="I860" t="str">
        <f>IF(AND(D860=受益地検索!$C$43,E860=受益地検索!$E$2),A860,"")</f>
        <v/>
      </c>
    </row>
    <row r="861" spans="1:9" x14ac:dyDescent="0.15">
      <c r="A861">
        <v>860</v>
      </c>
      <c r="B861" s="10" t="s">
        <v>27</v>
      </c>
      <c r="C861" s="10" t="s">
        <v>26</v>
      </c>
      <c r="D861" s="10" t="s">
        <v>25</v>
      </c>
      <c r="E861" s="11">
        <v>2645</v>
      </c>
      <c r="F861" s="11">
        <v>1</v>
      </c>
      <c r="G861" s="11">
        <v>0</v>
      </c>
      <c r="H861" s="11">
        <v>1319</v>
      </c>
      <c r="I861" t="str">
        <f>IF(AND(D861=受益地検索!$C$43,E861=受益地検索!$E$2),A861,"")</f>
        <v/>
      </c>
    </row>
    <row r="862" spans="1:9" x14ac:dyDescent="0.15">
      <c r="A862">
        <v>861</v>
      </c>
      <c r="B862" s="10" t="s">
        <v>27</v>
      </c>
      <c r="C862" s="10" t="s">
        <v>26</v>
      </c>
      <c r="D862" s="10" t="s">
        <v>25</v>
      </c>
      <c r="E862" s="11">
        <v>2646</v>
      </c>
      <c r="F862" s="11">
        <v>1</v>
      </c>
      <c r="G862" s="11">
        <v>0</v>
      </c>
      <c r="H862" s="11">
        <v>1718</v>
      </c>
      <c r="I862" t="str">
        <f>IF(AND(D862=受益地検索!$C$43,E862=受益地検索!$E$2),A862,"")</f>
        <v/>
      </c>
    </row>
    <row r="863" spans="1:9" x14ac:dyDescent="0.15">
      <c r="A863">
        <v>862</v>
      </c>
      <c r="B863" s="10" t="s">
        <v>27</v>
      </c>
      <c r="C863" s="10" t="s">
        <v>26</v>
      </c>
      <c r="D863" s="10" t="s">
        <v>25</v>
      </c>
      <c r="E863" s="11">
        <v>2646</v>
      </c>
      <c r="F863" s="11">
        <v>3</v>
      </c>
      <c r="G863" s="11">
        <v>0</v>
      </c>
      <c r="H863" s="11">
        <v>122</v>
      </c>
      <c r="I863" t="str">
        <f>IF(AND(D863=受益地検索!$C$43,E863=受益地検索!$E$2),A863,"")</f>
        <v/>
      </c>
    </row>
    <row r="864" spans="1:9" x14ac:dyDescent="0.15">
      <c r="A864">
        <v>863</v>
      </c>
      <c r="B864" s="10" t="s">
        <v>27</v>
      </c>
      <c r="C864" s="10" t="s">
        <v>26</v>
      </c>
      <c r="D864" s="10" t="s">
        <v>25</v>
      </c>
      <c r="E864" s="11">
        <v>2646</v>
      </c>
      <c r="F864" s="11">
        <v>4</v>
      </c>
      <c r="G864" s="11">
        <v>0</v>
      </c>
      <c r="H864" s="11">
        <v>18</v>
      </c>
      <c r="I864" t="str">
        <f>IF(AND(D864=受益地検索!$C$43,E864=受益地検索!$E$2),A864,"")</f>
        <v/>
      </c>
    </row>
    <row r="865" spans="1:9" x14ac:dyDescent="0.15">
      <c r="A865">
        <v>864</v>
      </c>
      <c r="B865" s="10" t="s">
        <v>27</v>
      </c>
      <c r="C865" s="10" t="s">
        <v>26</v>
      </c>
      <c r="D865" s="10" t="s">
        <v>25</v>
      </c>
      <c r="E865" s="11">
        <v>2651</v>
      </c>
      <c r="F865" s="11">
        <v>1</v>
      </c>
      <c r="G865" s="11">
        <v>0</v>
      </c>
      <c r="H865" s="11">
        <v>600</v>
      </c>
      <c r="I865" t="str">
        <f>IF(AND(D865=受益地検索!$C$43,E865=受益地検索!$E$2),A865,"")</f>
        <v/>
      </c>
    </row>
    <row r="866" spans="1:9" x14ac:dyDescent="0.15">
      <c r="A866">
        <v>865</v>
      </c>
      <c r="B866" s="10" t="s">
        <v>27</v>
      </c>
      <c r="C866" s="10" t="s">
        <v>26</v>
      </c>
      <c r="D866" s="10" t="s">
        <v>25</v>
      </c>
      <c r="E866" s="11">
        <v>2651</v>
      </c>
      <c r="F866" s="11">
        <v>3</v>
      </c>
      <c r="G866" s="11">
        <v>0</v>
      </c>
      <c r="H866" s="11">
        <v>84</v>
      </c>
      <c r="I866" t="str">
        <f>IF(AND(D866=受益地検索!$C$43,E866=受益地検索!$E$2),A866,"")</f>
        <v/>
      </c>
    </row>
    <row r="867" spans="1:9" x14ac:dyDescent="0.15">
      <c r="A867">
        <v>866</v>
      </c>
      <c r="B867" s="10" t="s">
        <v>27</v>
      </c>
      <c r="C867" s="10" t="s">
        <v>26</v>
      </c>
      <c r="D867" s="10" t="s">
        <v>25</v>
      </c>
      <c r="E867" s="11">
        <v>2651</v>
      </c>
      <c r="F867" s="11">
        <v>4</v>
      </c>
      <c r="G867" s="11">
        <v>0</v>
      </c>
      <c r="H867" s="11">
        <v>97</v>
      </c>
      <c r="I867" t="str">
        <f>IF(AND(D867=受益地検索!$C$43,E867=受益地検索!$E$2),A867,"")</f>
        <v/>
      </c>
    </row>
    <row r="868" spans="1:9" x14ac:dyDescent="0.15">
      <c r="A868">
        <v>867</v>
      </c>
      <c r="B868" s="10" t="s">
        <v>27</v>
      </c>
      <c r="C868" s="10" t="s">
        <v>26</v>
      </c>
      <c r="D868" s="10" t="s">
        <v>25</v>
      </c>
      <c r="E868" s="11">
        <v>2652</v>
      </c>
      <c r="F868" s="11">
        <v>0</v>
      </c>
      <c r="G868" s="11">
        <v>0</v>
      </c>
      <c r="H868" s="11">
        <v>803</v>
      </c>
      <c r="I868" t="str">
        <f>IF(AND(D868=受益地検索!$C$43,E868=受益地検索!$E$2),A868,"")</f>
        <v/>
      </c>
    </row>
    <row r="869" spans="1:9" x14ac:dyDescent="0.15">
      <c r="A869">
        <v>868</v>
      </c>
      <c r="B869" s="10" t="s">
        <v>27</v>
      </c>
      <c r="C869" s="10" t="s">
        <v>26</v>
      </c>
      <c r="D869" s="10" t="s">
        <v>25</v>
      </c>
      <c r="E869" s="11">
        <v>2653</v>
      </c>
      <c r="F869" s="11">
        <v>1</v>
      </c>
      <c r="G869" s="11">
        <v>0</v>
      </c>
      <c r="H869" s="11">
        <v>328</v>
      </c>
      <c r="I869" t="str">
        <f>IF(AND(D869=受益地検索!$C$43,E869=受益地検索!$E$2),A869,"")</f>
        <v/>
      </c>
    </row>
    <row r="870" spans="1:9" x14ac:dyDescent="0.15">
      <c r="A870">
        <v>869</v>
      </c>
      <c r="B870" s="10" t="s">
        <v>27</v>
      </c>
      <c r="C870" s="10" t="s">
        <v>26</v>
      </c>
      <c r="D870" s="10" t="s">
        <v>25</v>
      </c>
      <c r="E870" s="11">
        <v>2653</v>
      </c>
      <c r="F870" s="11">
        <v>1</v>
      </c>
      <c r="G870" s="11">
        <v>2</v>
      </c>
      <c r="H870" s="11">
        <v>100</v>
      </c>
      <c r="I870" t="str">
        <f>IF(AND(D870=受益地検索!$C$43,E870=受益地検索!$E$2),A870,"")</f>
        <v/>
      </c>
    </row>
    <row r="871" spans="1:9" x14ac:dyDescent="0.15">
      <c r="A871">
        <v>870</v>
      </c>
      <c r="B871" s="10" t="s">
        <v>27</v>
      </c>
      <c r="C871" s="10" t="s">
        <v>26</v>
      </c>
      <c r="D871" s="10" t="s">
        <v>25</v>
      </c>
      <c r="E871" s="11">
        <v>2656</v>
      </c>
      <c r="F871" s="11">
        <v>0</v>
      </c>
      <c r="G871" s="11">
        <v>1</v>
      </c>
      <c r="H871" s="11">
        <v>366</v>
      </c>
      <c r="I871" t="str">
        <f>IF(AND(D871=受益地検索!$C$43,E871=受益地検索!$E$2),A871,"")</f>
        <v/>
      </c>
    </row>
    <row r="872" spans="1:9" x14ac:dyDescent="0.15">
      <c r="A872">
        <v>871</v>
      </c>
      <c r="B872" s="10" t="s">
        <v>27</v>
      </c>
      <c r="C872" s="10" t="s">
        <v>26</v>
      </c>
      <c r="D872" s="10" t="s">
        <v>25</v>
      </c>
      <c r="E872" s="11">
        <v>2656</v>
      </c>
      <c r="F872" s="11">
        <v>0</v>
      </c>
      <c r="G872" s="11">
        <v>2</v>
      </c>
      <c r="H872" s="11">
        <v>144</v>
      </c>
      <c r="I872" t="str">
        <f>IF(AND(D872=受益地検索!$C$43,E872=受益地検索!$E$2),A872,"")</f>
        <v/>
      </c>
    </row>
    <row r="873" spans="1:9" x14ac:dyDescent="0.15">
      <c r="A873">
        <v>872</v>
      </c>
      <c r="B873" s="10" t="s">
        <v>27</v>
      </c>
      <c r="C873" s="10" t="s">
        <v>26</v>
      </c>
      <c r="D873" s="10" t="s">
        <v>25</v>
      </c>
      <c r="E873" s="11">
        <v>2657</v>
      </c>
      <c r="F873" s="11">
        <v>1</v>
      </c>
      <c r="G873" s="11">
        <v>0</v>
      </c>
      <c r="H873" s="11">
        <v>255</v>
      </c>
      <c r="I873" t="str">
        <f>IF(AND(D873=受益地検索!$C$43,E873=受益地検索!$E$2),A873,"")</f>
        <v/>
      </c>
    </row>
    <row r="874" spans="1:9" x14ac:dyDescent="0.15">
      <c r="A874">
        <v>873</v>
      </c>
      <c r="B874" s="10" t="s">
        <v>27</v>
      </c>
      <c r="C874" s="10" t="s">
        <v>26</v>
      </c>
      <c r="D874" s="10" t="s">
        <v>25</v>
      </c>
      <c r="E874" s="11">
        <v>2662</v>
      </c>
      <c r="F874" s="11">
        <v>1</v>
      </c>
      <c r="G874" s="11">
        <v>0</v>
      </c>
      <c r="H874" s="11">
        <v>995</v>
      </c>
      <c r="I874" t="str">
        <f>IF(AND(D874=受益地検索!$C$43,E874=受益地検索!$E$2),A874,"")</f>
        <v/>
      </c>
    </row>
    <row r="875" spans="1:9" x14ac:dyDescent="0.15">
      <c r="A875">
        <v>874</v>
      </c>
      <c r="B875" s="10" t="s">
        <v>27</v>
      </c>
      <c r="C875" s="10" t="s">
        <v>26</v>
      </c>
      <c r="D875" s="10" t="s">
        <v>25</v>
      </c>
      <c r="E875" s="11">
        <v>2668</v>
      </c>
      <c r="F875" s="11">
        <v>1</v>
      </c>
      <c r="G875" s="11">
        <v>0</v>
      </c>
      <c r="H875" s="11">
        <v>440</v>
      </c>
      <c r="I875" t="str">
        <f>IF(AND(D875=受益地検索!$C$43,E875=受益地検索!$E$2),A875,"")</f>
        <v/>
      </c>
    </row>
    <row r="876" spans="1:9" x14ac:dyDescent="0.15">
      <c r="A876">
        <v>875</v>
      </c>
      <c r="B876" s="10" t="s">
        <v>27</v>
      </c>
      <c r="C876" s="10" t="s">
        <v>26</v>
      </c>
      <c r="D876" s="10" t="s">
        <v>25</v>
      </c>
      <c r="E876" s="11">
        <v>2668</v>
      </c>
      <c r="F876" s="11">
        <v>2</v>
      </c>
      <c r="G876" s="11">
        <v>0</v>
      </c>
      <c r="H876" s="11">
        <v>1577</v>
      </c>
      <c r="I876" t="str">
        <f>IF(AND(D876=受益地検索!$C$43,E876=受益地検索!$E$2),A876,"")</f>
        <v/>
      </c>
    </row>
    <row r="877" spans="1:9" x14ac:dyDescent="0.15">
      <c r="A877">
        <v>876</v>
      </c>
      <c r="B877" s="10" t="s">
        <v>27</v>
      </c>
      <c r="C877" s="10" t="s">
        <v>26</v>
      </c>
      <c r="D877" s="10" t="s">
        <v>25</v>
      </c>
      <c r="E877" s="11">
        <v>2668</v>
      </c>
      <c r="F877" s="11">
        <v>5</v>
      </c>
      <c r="G877" s="11">
        <v>0</v>
      </c>
      <c r="H877" s="11">
        <v>315</v>
      </c>
      <c r="I877" t="str">
        <f>IF(AND(D877=受益地検索!$C$43,E877=受益地検索!$E$2),A877,"")</f>
        <v/>
      </c>
    </row>
    <row r="878" spans="1:9" x14ac:dyDescent="0.15">
      <c r="A878">
        <v>877</v>
      </c>
      <c r="B878" s="10" t="s">
        <v>27</v>
      </c>
      <c r="C878" s="10" t="s">
        <v>26</v>
      </c>
      <c r="D878" s="10" t="s">
        <v>25</v>
      </c>
      <c r="E878" s="11">
        <v>2668</v>
      </c>
      <c r="F878" s="11">
        <v>6</v>
      </c>
      <c r="G878" s="11">
        <v>0</v>
      </c>
      <c r="H878" s="11">
        <v>521</v>
      </c>
      <c r="I878" t="str">
        <f>IF(AND(D878=受益地検索!$C$43,E878=受益地検索!$E$2),A878,"")</f>
        <v/>
      </c>
    </row>
    <row r="879" spans="1:9" x14ac:dyDescent="0.15">
      <c r="A879">
        <v>878</v>
      </c>
      <c r="B879" s="10" t="s">
        <v>27</v>
      </c>
      <c r="C879" s="10" t="s">
        <v>26</v>
      </c>
      <c r="D879" s="10" t="s">
        <v>25</v>
      </c>
      <c r="E879" s="11">
        <v>2669</v>
      </c>
      <c r="F879" s="11">
        <v>1</v>
      </c>
      <c r="G879" s="11">
        <v>0</v>
      </c>
      <c r="H879" s="11">
        <v>2388</v>
      </c>
      <c r="I879" t="str">
        <f>IF(AND(D879=受益地検索!$C$43,E879=受益地検索!$E$2),A879,"")</f>
        <v/>
      </c>
    </row>
    <row r="880" spans="1:9" x14ac:dyDescent="0.15">
      <c r="A880">
        <v>879</v>
      </c>
      <c r="B880" s="10" t="s">
        <v>27</v>
      </c>
      <c r="C880" s="10" t="s">
        <v>26</v>
      </c>
      <c r="D880" s="10" t="s">
        <v>25</v>
      </c>
      <c r="E880" s="11">
        <v>2671</v>
      </c>
      <c r="F880" s="11">
        <v>3</v>
      </c>
      <c r="G880" s="11">
        <v>0</v>
      </c>
      <c r="H880" s="11">
        <v>194</v>
      </c>
      <c r="I880" t="str">
        <f>IF(AND(D880=受益地検索!$C$43,E880=受益地検索!$E$2),A880,"")</f>
        <v/>
      </c>
    </row>
    <row r="881" spans="1:9" x14ac:dyDescent="0.15">
      <c r="A881">
        <v>880</v>
      </c>
      <c r="B881" s="10" t="s">
        <v>27</v>
      </c>
      <c r="C881" s="10" t="s">
        <v>26</v>
      </c>
      <c r="D881" s="10" t="s">
        <v>25</v>
      </c>
      <c r="E881" s="11">
        <v>2672</v>
      </c>
      <c r="F881" s="11">
        <v>3</v>
      </c>
      <c r="G881" s="11">
        <v>0</v>
      </c>
      <c r="H881" s="11">
        <v>222</v>
      </c>
      <c r="I881" t="str">
        <f>IF(AND(D881=受益地検索!$C$43,E881=受益地検索!$E$2),A881,"")</f>
        <v/>
      </c>
    </row>
    <row r="882" spans="1:9" x14ac:dyDescent="0.15">
      <c r="A882">
        <v>881</v>
      </c>
      <c r="B882" s="10" t="s">
        <v>27</v>
      </c>
      <c r="C882" s="10" t="s">
        <v>26</v>
      </c>
      <c r="D882" s="10" t="s">
        <v>25</v>
      </c>
      <c r="E882" s="11">
        <v>2676</v>
      </c>
      <c r="F882" s="11">
        <v>4</v>
      </c>
      <c r="G882" s="11">
        <v>0</v>
      </c>
      <c r="H882" s="11">
        <v>223</v>
      </c>
      <c r="I882" t="str">
        <f>IF(AND(D882=受益地検索!$C$43,E882=受益地検索!$E$2),A882,"")</f>
        <v/>
      </c>
    </row>
    <row r="883" spans="1:9" x14ac:dyDescent="0.15">
      <c r="A883">
        <v>882</v>
      </c>
      <c r="B883" s="10" t="s">
        <v>27</v>
      </c>
      <c r="C883" s="10" t="s">
        <v>26</v>
      </c>
      <c r="D883" s="10" t="s">
        <v>25</v>
      </c>
      <c r="E883" s="11">
        <v>2686</v>
      </c>
      <c r="F883" s="11">
        <v>1</v>
      </c>
      <c r="G883" s="11">
        <v>0</v>
      </c>
      <c r="H883" s="11">
        <v>102</v>
      </c>
      <c r="I883" t="str">
        <f>IF(AND(D883=受益地検索!$C$43,E883=受益地検索!$E$2),A883,"")</f>
        <v/>
      </c>
    </row>
    <row r="884" spans="1:9" x14ac:dyDescent="0.15">
      <c r="A884">
        <v>883</v>
      </c>
      <c r="B884" s="10" t="s">
        <v>27</v>
      </c>
      <c r="C884" s="10" t="s">
        <v>26</v>
      </c>
      <c r="D884" s="10" t="s">
        <v>25</v>
      </c>
      <c r="E884" s="11">
        <v>2686</v>
      </c>
      <c r="F884" s="11">
        <v>5</v>
      </c>
      <c r="G884" s="11">
        <v>0</v>
      </c>
      <c r="H884" s="11">
        <v>113</v>
      </c>
      <c r="I884" t="str">
        <f>IF(AND(D884=受益地検索!$C$43,E884=受益地検索!$E$2),A884,"")</f>
        <v/>
      </c>
    </row>
    <row r="885" spans="1:9" x14ac:dyDescent="0.15">
      <c r="A885">
        <v>884</v>
      </c>
      <c r="B885" s="10" t="s">
        <v>27</v>
      </c>
      <c r="C885" s="10" t="s">
        <v>26</v>
      </c>
      <c r="D885" s="10" t="s">
        <v>25</v>
      </c>
      <c r="E885" s="11">
        <v>2689</v>
      </c>
      <c r="F885" s="11">
        <v>0</v>
      </c>
      <c r="G885" s="11">
        <v>0</v>
      </c>
      <c r="H885" s="11">
        <v>746</v>
      </c>
      <c r="I885" t="str">
        <f>IF(AND(D885=受益地検索!$C$43,E885=受益地検索!$E$2),A885,"")</f>
        <v/>
      </c>
    </row>
    <row r="886" spans="1:9" x14ac:dyDescent="0.15">
      <c r="A886">
        <v>885</v>
      </c>
      <c r="B886" s="10" t="s">
        <v>27</v>
      </c>
      <c r="C886" s="10" t="s">
        <v>26</v>
      </c>
      <c r="D886" s="10" t="s">
        <v>25</v>
      </c>
      <c r="E886" s="11">
        <v>2690</v>
      </c>
      <c r="F886" s="11">
        <v>0</v>
      </c>
      <c r="G886" s="11">
        <v>0</v>
      </c>
      <c r="H886" s="11">
        <v>892</v>
      </c>
      <c r="I886" t="str">
        <f>IF(AND(D886=受益地検索!$C$43,E886=受益地検索!$E$2),A886,"")</f>
        <v/>
      </c>
    </row>
    <row r="887" spans="1:9" x14ac:dyDescent="0.15">
      <c r="A887">
        <v>886</v>
      </c>
      <c r="B887" s="10" t="s">
        <v>27</v>
      </c>
      <c r="C887" s="10" t="s">
        <v>26</v>
      </c>
      <c r="D887" s="10" t="s">
        <v>25</v>
      </c>
      <c r="E887" s="11">
        <v>2696</v>
      </c>
      <c r="F887" s="11">
        <v>1</v>
      </c>
      <c r="G887" s="11">
        <v>0</v>
      </c>
      <c r="H887" s="11">
        <v>760</v>
      </c>
      <c r="I887" t="str">
        <f>IF(AND(D887=受益地検索!$C$43,E887=受益地検索!$E$2),A887,"")</f>
        <v/>
      </c>
    </row>
    <row r="888" spans="1:9" x14ac:dyDescent="0.15">
      <c r="A888">
        <v>887</v>
      </c>
      <c r="B888" s="10" t="s">
        <v>27</v>
      </c>
      <c r="C888" s="10" t="s">
        <v>26</v>
      </c>
      <c r="D888" s="10" t="s">
        <v>25</v>
      </c>
      <c r="E888" s="11">
        <v>2700</v>
      </c>
      <c r="F888" s="11">
        <v>1</v>
      </c>
      <c r="G888" s="11">
        <v>0</v>
      </c>
      <c r="H888" s="11">
        <v>2325</v>
      </c>
      <c r="I888" t="str">
        <f>IF(AND(D888=受益地検索!$C$43,E888=受益地検索!$E$2),A888,"")</f>
        <v/>
      </c>
    </row>
    <row r="889" spans="1:9" x14ac:dyDescent="0.15">
      <c r="A889">
        <v>888</v>
      </c>
      <c r="B889" s="10" t="s">
        <v>27</v>
      </c>
      <c r="C889" s="10" t="s">
        <v>26</v>
      </c>
      <c r="D889" s="10" t="s">
        <v>25</v>
      </c>
      <c r="E889" s="11">
        <v>2701</v>
      </c>
      <c r="F889" s="11">
        <v>3</v>
      </c>
      <c r="G889" s="11">
        <v>0</v>
      </c>
      <c r="H889" s="11">
        <v>1016</v>
      </c>
      <c r="I889" t="str">
        <f>IF(AND(D889=受益地検索!$C$43,E889=受益地検索!$E$2),A889,"")</f>
        <v/>
      </c>
    </row>
    <row r="890" spans="1:9" x14ac:dyDescent="0.15">
      <c r="A890">
        <v>889</v>
      </c>
      <c r="B890" s="10" t="s">
        <v>27</v>
      </c>
      <c r="C890" s="10" t="s">
        <v>26</v>
      </c>
      <c r="D890" s="10" t="s">
        <v>25</v>
      </c>
      <c r="E890" s="11">
        <v>2706</v>
      </c>
      <c r="F890" s="11">
        <v>1</v>
      </c>
      <c r="G890" s="11">
        <v>0</v>
      </c>
      <c r="H890" s="11">
        <v>2534</v>
      </c>
      <c r="I890" t="str">
        <f>IF(AND(D890=受益地検索!$C$43,E890=受益地検索!$E$2),A890,"")</f>
        <v/>
      </c>
    </row>
    <row r="891" spans="1:9" x14ac:dyDescent="0.15">
      <c r="A891">
        <v>890</v>
      </c>
      <c r="B891" s="10" t="s">
        <v>27</v>
      </c>
      <c r="C891" s="10" t="s">
        <v>26</v>
      </c>
      <c r="D891" s="10" t="s">
        <v>25</v>
      </c>
      <c r="E891" s="11">
        <v>2710</v>
      </c>
      <c r="F891" s="11">
        <v>1</v>
      </c>
      <c r="G891" s="11">
        <v>0</v>
      </c>
      <c r="H891" s="11">
        <v>1046</v>
      </c>
      <c r="I891" t="str">
        <f>IF(AND(D891=受益地検索!$C$43,E891=受益地検索!$E$2),A891,"")</f>
        <v/>
      </c>
    </row>
    <row r="892" spans="1:9" x14ac:dyDescent="0.15">
      <c r="A892">
        <v>891</v>
      </c>
      <c r="B892" s="10" t="s">
        <v>27</v>
      </c>
      <c r="C892" s="10" t="s">
        <v>26</v>
      </c>
      <c r="D892" s="10" t="s">
        <v>25</v>
      </c>
      <c r="E892" s="11">
        <v>2728</v>
      </c>
      <c r="F892" s="11">
        <v>1</v>
      </c>
      <c r="G892" s="11">
        <v>0</v>
      </c>
      <c r="H892" s="11">
        <v>248</v>
      </c>
      <c r="I892" t="str">
        <f>IF(AND(D892=受益地検索!$C$43,E892=受益地検索!$E$2),A892,"")</f>
        <v/>
      </c>
    </row>
    <row r="893" spans="1:9" x14ac:dyDescent="0.15">
      <c r="A893">
        <v>892</v>
      </c>
      <c r="B893" s="10" t="s">
        <v>27</v>
      </c>
      <c r="C893" s="10" t="s">
        <v>26</v>
      </c>
      <c r="D893" s="10" t="s">
        <v>25</v>
      </c>
      <c r="E893" s="11">
        <v>2735</v>
      </c>
      <c r="F893" s="11">
        <v>2</v>
      </c>
      <c r="G893" s="11">
        <v>0</v>
      </c>
      <c r="H893" s="11">
        <v>250</v>
      </c>
      <c r="I893" t="str">
        <f>IF(AND(D893=受益地検索!$C$43,E893=受益地検索!$E$2),A893,"")</f>
        <v/>
      </c>
    </row>
    <row r="894" spans="1:9" x14ac:dyDescent="0.15">
      <c r="A894">
        <v>893</v>
      </c>
      <c r="B894" s="10" t="s">
        <v>27</v>
      </c>
      <c r="C894" s="10" t="s">
        <v>26</v>
      </c>
      <c r="D894" s="10" t="s">
        <v>25</v>
      </c>
      <c r="E894" s="11">
        <v>2740</v>
      </c>
      <c r="F894" s="11">
        <v>1</v>
      </c>
      <c r="G894" s="11">
        <v>0</v>
      </c>
      <c r="H894" s="11">
        <v>174</v>
      </c>
      <c r="I894" t="str">
        <f>IF(AND(D894=受益地検索!$C$43,E894=受益地検索!$E$2),A894,"")</f>
        <v/>
      </c>
    </row>
    <row r="895" spans="1:9" x14ac:dyDescent="0.15">
      <c r="A895">
        <v>894</v>
      </c>
      <c r="B895" s="10" t="s">
        <v>27</v>
      </c>
      <c r="C895" s="10" t="s">
        <v>26</v>
      </c>
      <c r="D895" s="10" t="s">
        <v>25</v>
      </c>
      <c r="E895" s="11">
        <v>2742</v>
      </c>
      <c r="F895" s="11">
        <v>1</v>
      </c>
      <c r="G895" s="11">
        <v>0</v>
      </c>
      <c r="H895" s="11">
        <v>1196</v>
      </c>
      <c r="I895" t="str">
        <f>IF(AND(D895=受益地検索!$C$43,E895=受益地検索!$E$2),A895,"")</f>
        <v/>
      </c>
    </row>
    <row r="896" spans="1:9" x14ac:dyDescent="0.15">
      <c r="A896">
        <v>895</v>
      </c>
      <c r="B896" s="10" t="s">
        <v>27</v>
      </c>
      <c r="C896" s="10" t="s">
        <v>26</v>
      </c>
      <c r="D896" s="10" t="s">
        <v>25</v>
      </c>
      <c r="E896" s="11">
        <v>2744</v>
      </c>
      <c r="F896" s="11">
        <v>1</v>
      </c>
      <c r="G896" s="11">
        <v>0</v>
      </c>
      <c r="H896" s="11">
        <v>1751</v>
      </c>
      <c r="I896" t="str">
        <f>IF(AND(D896=受益地検索!$C$43,E896=受益地検索!$E$2),A896,"")</f>
        <v/>
      </c>
    </row>
    <row r="897" spans="1:9" x14ac:dyDescent="0.15">
      <c r="A897">
        <v>896</v>
      </c>
      <c r="B897" s="10" t="s">
        <v>27</v>
      </c>
      <c r="C897" s="10" t="s">
        <v>26</v>
      </c>
      <c r="D897" s="10" t="s">
        <v>25</v>
      </c>
      <c r="E897" s="11">
        <v>2748</v>
      </c>
      <c r="F897" s="11">
        <v>1</v>
      </c>
      <c r="G897" s="11">
        <v>0</v>
      </c>
      <c r="H897" s="11">
        <v>854</v>
      </c>
      <c r="I897" t="str">
        <f>IF(AND(D897=受益地検索!$C$43,E897=受益地検索!$E$2),A897,"")</f>
        <v/>
      </c>
    </row>
    <row r="898" spans="1:9" x14ac:dyDescent="0.15">
      <c r="A898">
        <v>897</v>
      </c>
      <c r="B898" s="10" t="s">
        <v>27</v>
      </c>
      <c r="C898" s="10" t="s">
        <v>26</v>
      </c>
      <c r="D898" s="10" t="s">
        <v>25</v>
      </c>
      <c r="E898" s="11">
        <v>2749</v>
      </c>
      <c r="F898" s="11">
        <v>1</v>
      </c>
      <c r="G898" s="11">
        <v>0</v>
      </c>
      <c r="H898" s="11">
        <v>900</v>
      </c>
      <c r="I898" t="str">
        <f>IF(AND(D898=受益地検索!$C$43,E898=受益地検索!$E$2),A898,"")</f>
        <v/>
      </c>
    </row>
    <row r="899" spans="1:9" x14ac:dyDescent="0.15">
      <c r="A899">
        <v>898</v>
      </c>
      <c r="B899" s="10" t="s">
        <v>27</v>
      </c>
      <c r="C899" s="10" t="s">
        <v>26</v>
      </c>
      <c r="D899" s="10" t="s">
        <v>25</v>
      </c>
      <c r="E899" s="11">
        <v>2751</v>
      </c>
      <c r="F899" s="11">
        <v>0</v>
      </c>
      <c r="G899" s="11">
        <v>0</v>
      </c>
      <c r="H899" s="11">
        <v>1191</v>
      </c>
      <c r="I899" t="str">
        <f>IF(AND(D899=受益地検索!$C$43,E899=受益地検索!$E$2),A899,"")</f>
        <v/>
      </c>
    </row>
    <row r="900" spans="1:9" x14ac:dyDescent="0.15">
      <c r="A900">
        <v>899</v>
      </c>
      <c r="B900" s="10" t="s">
        <v>27</v>
      </c>
      <c r="C900" s="10" t="s">
        <v>26</v>
      </c>
      <c r="D900" s="10" t="s">
        <v>25</v>
      </c>
      <c r="E900" s="11">
        <v>2752</v>
      </c>
      <c r="F900" s="11">
        <v>0</v>
      </c>
      <c r="G900" s="11">
        <v>0</v>
      </c>
      <c r="H900" s="11">
        <v>3041</v>
      </c>
      <c r="I900" t="str">
        <f>IF(AND(D900=受益地検索!$C$43,E900=受益地検索!$E$2),A900,"")</f>
        <v/>
      </c>
    </row>
    <row r="901" spans="1:9" x14ac:dyDescent="0.15">
      <c r="A901">
        <v>900</v>
      </c>
      <c r="B901" s="10" t="s">
        <v>27</v>
      </c>
      <c r="C901" s="10" t="s">
        <v>26</v>
      </c>
      <c r="D901" s="10" t="s">
        <v>25</v>
      </c>
      <c r="E901" s="11">
        <v>2754</v>
      </c>
      <c r="F901" s="11">
        <v>0</v>
      </c>
      <c r="G901" s="11">
        <v>0</v>
      </c>
      <c r="H901" s="11">
        <v>2594</v>
      </c>
      <c r="I901" t="str">
        <f>IF(AND(D901=受益地検索!$C$43,E901=受益地検索!$E$2),A901,"")</f>
        <v/>
      </c>
    </row>
    <row r="902" spans="1:9" x14ac:dyDescent="0.15">
      <c r="A902">
        <v>901</v>
      </c>
      <c r="B902" s="10" t="s">
        <v>27</v>
      </c>
      <c r="C902" s="10" t="s">
        <v>26</v>
      </c>
      <c r="D902" s="10" t="s">
        <v>25</v>
      </c>
      <c r="E902" s="11">
        <v>2755</v>
      </c>
      <c r="F902" s="11">
        <v>1</v>
      </c>
      <c r="G902" s="11">
        <v>0</v>
      </c>
      <c r="H902" s="11">
        <v>1529</v>
      </c>
      <c r="I902" t="str">
        <f>IF(AND(D902=受益地検索!$C$43,E902=受益地検索!$E$2),A902,"")</f>
        <v/>
      </c>
    </row>
    <row r="903" spans="1:9" x14ac:dyDescent="0.15">
      <c r="A903">
        <v>902</v>
      </c>
      <c r="B903" s="10" t="s">
        <v>27</v>
      </c>
      <c r="C903" s="10" t="s">
        <v>26</v>
      </c>
      <c r="D903" s="10" t="s">
        <v>25</v>
      </c>
      <c r="E903" s="11">
        <v>2755</v>
      </c>
      <c r="F903" s="11">
        <v>2</v>
      </c>
      <c r="G903" s="11">
        <v>0</v>
      </c>
      <c r="H903" s="11">
        <v>993</v>
      </c>
      <c r="I903" t="str">
        <f>IF(AND(D903=受益地検索!$C$43,E903=受益地検索!$E$2),A903,"")</f>
        <v/>
      </c>
    </row>
    <row r="904" spans="1:9" x14ac:dyDescent="0.15">
      <c r="A904">
        <v>903</v>
      </c>
      <c r="B904" s="10" t="s">
        <v>27</v>
      </c>
      <c r="C904" s="10" t="s">
        <v>26</v>
      </c>
      <c r="D904" s="10" t="s">
        <v>25</v>
      </c>
      <c r="E904" s="11">
        <v>2756</v>
      </c>
      <c r="F904" s="11">
        <v>1</v>
      </c>
      <c r="G904" s="11">
        <v>0</v>
      </c>
      <c r="H904" s="11">
        <v>1180</v>
      </c>
      <c r="I904" t="str">
        <f>IF(AND(D904=受益地検索!$C$43,E904=受益地検索!$E$2),A904,"")</f>
        <v/>
      </c>
    </row>
    <row r="905" spans="1:9" x14ac:dyDescent="0.15">
      <c r="A905">
        <v>904</v>
      </c>
      <c r="B905" s="10" t="s">
        <v>27</v>
      </c>
      <c r="C905" s="10" t="s">
        <v>26</v>
      </c>
      <c r="D905" s="10" t="s">
        <v>25</v>
      </c>
      <c r="E905" s="11">
        <v>2756</v>
      </c>
      <c r="F905" s="11">
        <v>2</v>
      </c>
      <c r="G905" s="11">
        <v>0</v>
      </c>
      <c r="H905" s="11">
        <v>1946</v>
      </c>
      <c r="I905" t="str">
        <f>IF(AND(D905=受益地検索!$C$43,E905=受益地検索!$E$2),A905,"")</f>
        <v/>
      </c>
    </row>
    <row r="906" spans="1:9" x14ac:dyDescent="0.15">
      <c r="A906">
        <v>905</v>
      </c>
      <c r="B906" s="10" t="s">
        <v>27</v>
      </c>
      <c r="C906" s="10" t="s">
        <v>26</v>
      </c>
      <c r="D906" s="10" t="s">
        <v>25</v>
      </c>
      <c r="E906" s="11">
        <v>2757</v>
      </c>
      <c r="F906" s="11">
        <v>1</v>
      </c>
      <c r="G906" s="11">
        <v>0</v>
      </c>
      <c r="H906" s="11">
        <v>1475</v>
      </c>
      <c r="I906" t="str">
        <f>IF(AND(D906=受益地検索!$C$43,E906=受益地検索!$E$2),A906,"")</f>
        <v/>
      </c>
    </row>
    <row r="907" spans="1:9" x14ac:dyDescent="0.15">
      <c r="A907">
        <v>906</v>
      </c>
      <c r="B907" s="10" t="s">
        <v>27</v>
      </c>
      <c r="C907" s="10" t="s">
        <v>26</v>
      </c>
      <c r="D907" s="10" t="s">
        <v>25</v>
      </c>
      <c r="E907" s="11">
        <v>2757</v>
      </c>
      <c r="F907" s="11">
        <v>4</v>
      </c>
      <c r="G907" s="11">
        <v>0</v>
      </c>
      <c r="H907" s="11">
        <v>193</v>
      </c>
      <c r="I907" t="str">
        <f>IF(AND(D907=受益地検索!$C$43,E907=受益地検索!$E$2),A907,"")</f>
        <v/>
      </c>
    </row>
    <row r="908" spans="1:9" x14ac:dyDescent="0.15">
      <c r="A908">
        <v>907</v>
      </c>
      <c r="B908" s="10" t="s">
        <v>27</v>
      </c>
      <c r="C908" s="10" t="s">
        <v>26</v>
      </c>
      <c r="D908" s="10" t="s">
        <v>25</v>
      </c>
      <c r="E908" s="11">
        <v>2758</v>
      </c>
      <c r="F908" s="11">
        <v>1</v>
      </c>
      <c r="G908" s="11">
        <v>0</v>
      </c>
      <c r="H908" s="11">
        <v>1700</v>
      </c>
      <c r="I908" t="str">
        <f>IF(AND(D908=受益地検索!$C$43,E908=受益地検索!$E$2),A908,"")</f>
        <v/>
      </c>
    </row>
    <row r="909" spans="1:9" x14ac:dyDescent="0.15">
      <c r="A909">
        <v>908</v>
      </c>
      <c r="B909" s="10" t="s">
        <v>27</v>
      </c>
      <c r="C909" s="10" t="s">
        <v>26</v>
      </c>
      <c r="D909" s="10" t="s">
        <v>25</v>
      </c>
      <c r="E909" s="11">
        <v>2760</v>
      </c>
      <c r="F909" s="11">
        <v>1</v>
      </c>
      <c r="G909" s="11">
        <v>0</v>
      </c>
      <c r="H909" s="11">
        <v>220</v>
      </c>
      <c r="I909" t="str">
        <f>IF(AND(D909=受益地検索!$C$43,E909=受益地検索!$E$2),A909,"")</f>
        <v/>
      </c>
    </row>
    <row r="910" spans="1:9" x14ac:dyDescent="0.15">
      <c r="A910">
        <v>909</v>
      </c>
      <c r="B910" s="10" t="s">
        <v>27</v>
      </c>
      <c r="C910" s="10" t="s">
        <v>26</v>
      </c>
      <c r="D910" s="10" t="s">
        <v>25</v>
      </c>
      <c r="E910" s="11">
        <v>2761</v>
      </c>
      <c r="F910" s="11">
        <v>1</v>
      </c>
      <c r="G910" s="11">
        <v>0</v>
      </c>
      <c r="H910" s="11">
        <v>251</v>
      </c>
      <c r="I910" t="str">
        <f>IF(AND(D910=受益地検索!$C$43,E910=受益地検索!$E$2),A910,"")</f>
        <v/>
      </c>
    </row>
    <row r="911" spans="1:9" x14ac:dyDescent="0.15">
      <c r="A911">
        <v>910</v>
      </c>
      <c r="B911" s="10" t="s">
        <v>27</v>
      </c>
      <c r="C911" s="10" t="s">
        <v>26</v>
      </c>
      <c r="D911" s="10" t="s">
        <v>25</v>
      </c>
      <c r="E911" s="11">
        <v>2762</v>
      </c>
      <c r="F911" s="11">
        <v>1</v>
      </c>
      <c r="G911" s="11">
        <v>0</v>
      </c>
      <c r="H911" s="11">
        <v>1421</v>
      </c>
      <c r="I911" t="str">
        <f>IF(AND(D911=受益地検索!$C$43,E911=受益地検索!$E$2),A911,"")</f>
        <v/>
      </c>
    </row>
    <row r="912" spans="1:9" x14ac:dyDescent="0.15">
      <c r="A912">
        <v>911</v>
      </c>
      <c r="B912" s="10" t="s">
        <v>27</v>
      </c>
      <c r="C912" s="10" t="s">
        <v>26</v>
      </c>
      <c r="D912" s="10" t="s">
        <v>25</v>
      </c>
      <c r="E912" s="11">
        <v>2763</v>
      </c>
      <c r="F912" s="11">
        <v>1</v>
      </c>
      <c r="G912" s="11">
        <v>0</v>
      </c>
      <c r="H912" s="11">
        <v>2713</v>
      </c>
      <c r="I912" t="str">
        <f>IF(AND(D912=受益地検索!$C$43,E912=受益地検索!$E$2),A912,"")</f>
        <v/>
      </c>
    </row>
    <row r="913" spans="1:9" x14ac:dyDescent="0.15">
      <c r="A913">
        <v>912</v>
      </c>
      <c r="B913" s="10" t="s">
        <v>27</v>
      </c>
      <c r="C913" s="10" t="s">
        <v>26</v>
      </c>
      <c r="D913" s="10" t="s">
        <v>25</v>
      </c>
      <c r="E913" s="11">
        <v>2763</v>
      </c>
      <c r="F913" s="11">
        <v>3</v>
      </c>
      <c r="G913" s="11">
        <v>0</v>
      </c>
      <c r="H913" s="11">
        <v>10</v>
      </c>
      <c r="I913" t="str">
        <f>IF(AND(D913=受益地検索!$C$43,E913=受益地検索!$E$2),A913,"")</f>
        <v/>
      </c>
    </row>
    <row r="914" spans="1:9" x14ac:dyDescent="0.15">
      <c r="A914">
        <v>913</v>
      </c>
      <c r="B914" s="10" t="s">
        <v>27</v>
      </c>
      <c r="C914" s="10" t="s">
        <v>26</v>
      </c>
      <c r="D914" s="10" t="s">
        <v>25</v>
      </c>
      <c r="E914" s="11">
        <v>2764</v>
      </c>
      <c r="F914" s="11">
        <v>0</v>
      </c>
      <c r="G914" s="11">
        <v>0</v>
      </c>
      <c r="H914" s="11">
        <v>2425</v>
      </c>
      <c r="I914" t="str">
        <f>IF(AND(D914=受益地検索!$C$43,E914=受益地検索!$E$2),A914,"")</f>
        <v/>
      </c>
    </row>
    <row r="915" spans="1:9" x14ac:dyDescent="0.15">
      <c r="A915">
        <v>914</v>
      </c>
      <c r="B915" s="10" t="s">
        <v>27</v>
      </c>
      <c r="C915" s="10" t="s">
        <v>26</v>
      </c>
      <c r="D915" s="10" t="s">
        <v>25</v>
      </c>
      <c r="E915" s="11">
        <v>2765</v>
      </c>
      <c r="F915" s="11">
        <v>1</v>
      </c>
      <c r="G915" s="11">
        <v>0</v>
      </c>
      <c r="H915" s="11">
        <v>944</v>
      </c>
      <c r="I915" t="str">
        <f>IF(AND(D915=受益地検索!$C$43,E915=受益地検索!$E$2),A915,"")</f>
        <v/>
      </c>
    </row>
    <row r="916" spans="1:9" x14ac:dyDescent="0.15">
      <c r="A916">
        <v>915</v>
      </c>
      <c r="B916" s="10" t="s">
        <v>27</v>
      </c>
      <c r="C916" s="10" t="s">
        <v>26</v>
      </c>
      <c r="D916" s="10" t="s">
        <v>25</v>
      </c>
      <c r="E916" s="11">
        <v>2766</v>
      </c>
      <c r="F916" s="11">
        <v>1</v>
      </c>
      <c r="G916" s="11">
        <v>0</v>
      </c>
      <c r="H916" s="11">
        <v>3123</v>
      </c>
      <c r="I916" t="str">
        <f>IF(AND(D916=受益地検索!$C$43,E916=受益地検索!$E$2),A916,"")</f>
        <v/>
      </c>
    </row>
    <row r="917" spans="1:9" x14ac:dyDescent="0.15">
      <c r="A917">
        <v>916</v>
      </c>
      <c r="B917" s="10" t="s">
        <v>27</v>
      </c>
      <c r="C917" s="10" t="s">
        <v>26</v>
      </c>
      <c r="D917" s="10" t="s">
        <v>25</v>
      </c>
      <c r="E917" s="11">
        <v>2767</v>
      </c>
      <c r="F917" s="11">
        <v>1</v>
      </c>
      <c r="G917" s="11">
        <v>0</v>
      </c>
      <c r="H917" s="11">
        <v>591</v>
      </c>
      <c r="I917" t="str">
        <f>IF(AND(D917=受益地検索!$C$43,E917=受益地検索!$E$2),A917,"")</f>
        <v/>
      </c>
    </row>
    <row r="918" spans="1:9" x14ac:dyDescent="0.15">
      <c r="A918">
        <v>917</v>
      </c>
      <c r="B918" s="10" t="s">
        <v>27</v>
      </c>
      <c r="C918" s="10" t="s">
        <v>26</v>
      </c>
      <c r="D918" s="10" t="s">
        <v>25</v>
      </c>
      <c r="E918" s="11">
        <v>2768</v>
      </c>
      <c r="F918" s="11">
        <v>1</v>
      </c>
      <c r="G918" s="11">
        <v>0</v>
      </c>
      <c r="H918" s="11">
        <v>1009</v>
      </c>
      <c r="I918" t="str">
        <f>IF(AND(D918=受益地検索!$C$43,E918=受益地検索!$E$2),A918,"")</f>
        <v/>
      </c>
    </row>
    <row r="919" spans="1:9" x14ac:dyDescent="0.15">
      <c r="A919">
        <v>918</v>
      </c>
      <c r="B919" s="10" t="s">
        <v>27</v>
      </c>
      <c r="C919" s="10" t="s">
        <v>26</v>
      </c>
      <c r="D919" s="10" t="s">
        <v>25</v>
      </c>
      <c r="E919" s="11">
        <v>2769</v>
      </c>
      <c r="F919" s="11">
        <v>1</v>
      </c>
      <c r="G919" s="11">
        <v>0</v>
      </c>
      <c r="H919" s="11">
        <v>777</v>
      </c>
      <c r="I919" t="str">
        <f>IF(AND(D919=受益地検索!$C$43,E919=受益地検索!$E$2),A919,"")</f>
        <v/>
      </c>
    </row>
    <row r="920" spans="1:9" x14ac:dyDescent="0.15">
      <c r="A920">
        <v>919</v>
      </c>
      <c r="B920" s="10" t="s">
        <v>27</v>
      </c>
      <c r="C920" s="10" t="s">
        <v>26</v>
      </c>
      <c r="D920" s="10" t="s">
        <v>25</v>
      </c>
      <c r="E920" s="11">
        <v>2773</v>
      </c>
      <c r="F920" s="11">
        <v>2</v>
      </c>
      <c r="G920" s="11">
        <v>0</v>
      </c>
      <c r="H920" s="11">
        <v>1228</v>
      </c>
      <c r="I920" t="str">
        <f>IF(AND(D920=受益地検索!$C$43,E920=受益地検索!$E$2),A920,"")</f>
        <v/>
      </c>
    </row>
    <row r="921" spans="1:9" x14ac:dyDescent="0.15">
      <c r="A921">
        <v>920</v>
      </c>
      <c r="B921" s="10" t="s">
        <v>27</v>
      </c>
      <c r="C921" s="10" t="s">
        <v>26</v>
      </c>
      <c r="D921" s="10" t="s">
        <v>25</v>
      </c>
      <c r="E921" s="11">
        <v>2773</v>
      </c>
      <c r="F921" s="11">
        <v>3</v>
      </c>
      <c r="G921" s="11">
        <v>0</v>
      </c>
      <c r="H921" s="11">
        <v>183</v>
      </c>
      <c r="I921" t="str">
        <f>IF(AND(D921=受益地検索!$C$43,E921=受益地検索!$E$2),A921,"")</f>
        <v/>
      </c>
    </row>
    <row r="922" spans="1:9" x14ac:dyDescent="0.15">
      <c r="A922">
        <v>921</v>
      </c>
      <c r="B922" s="10" t="s">
        <v>27</v>
      </c>
      <c r="C922" s="10" t="s">
        <v>26</v>
      </c>
      <c r="D922" s="10" t="s">
        <v>25</v>
      </c>
      <c r="E922" s="11">
        <v>2774</v>
      </c>
      <c r="F922" s="11">
        <v>1</v>
      </c>
      <c r="G922" s="11">
        <v>0</v>
      </c>
      <c r="H922" s="11">
        <v>2546</v>
      </c>
      <c r="I922" t="str">
        <f>IF(AND(D922=受益地検索!$C$43,E922=受益地検索!$E$2),A922,"")</f>
        <v/>
      </c>
    </row>
    <row r="923" spans="1:9" x14ac:dyDescent="0.15">
      <c r="A923">
        <v>922</v>
      </c>
      <c r="B923" s="10" t="s">
        <v>27</v>
      </c>
      <c r="C923" s="10" t="s">
        <v>26</v>
      </c>
      <c r="D923" s="10" t="s">
        <v>25</v>
      </c>
      <c r="E923" s="11">
        <v>2777</v>
      </c>
      <c r="F923" s="11">
        <v>1</v>
      </c>
      <c r="G923" s="11">
        <v>0</v>
      </c>
      <c r="H923" s="11">
        <v>2404</v>
      </c>
      <c r="I923" t="str">
        <f>IF(AND(D923=受益地検索!$C$43,E923=受益地検索!$E$2),A923,"")</f>
        <v/>
      </c>
    </row>
    <row r="924" spans="1:9" x14ac:dyDescent="0.15">
      <c r="A924">
        <v>923</v>
      </c>
      <c r="B924" s="10" t="s">
        <v>27</v>
      </c>
      <c r="C924" s="10" t="s">
        <v>26</v>
      </c>
      <c r="D924" s="10" t="s">
        <v>25</v>
      </c>
      <c r="E924" s="11">
        <v>2780</v>
      </c>
      <c r="F924" s="11">
        <v>1</v>
      </c>
      <c r="G924" s="11">
        <v>0</v>
      </c>
      <c r="H924" s="11">
        <v>1379</v>
      </c>
      <c r="I924" t="str">
        <f>IF(AND(D924=受益地検索!$C$43,E924=受益地検索!$E$2),A924,"")</f>
        <v/>
      </c>
    </row>
    <row r="925" spans="1:9" x14ac:dyDescent="0.15">
      <c r="A925">
        <v>924</v>
      </c>
      <c r="B925" s="10" t="s">
        <v>27</v>
      </c>
      <c r="C925" s="10" t="s">
        <v>26</v>
      </c>
      <c r="D925" s="10" t="s">
        <v>25</v>
      </c>
      <c r="E925" s="11">
        <v>2781</v>
      </c>
      <c r="F925" s="11">
        <v>2</v>
      </c>
      <c r="G925" s="11">
        <v>0</v>
      </c>
      <c r="H925" s="11">
        <v>1729</v>
      </c>
      <c r="I925" t="str">
        <f>IF(AND(D925=受益地検索!$C$43,E925=受益地検索!$E$2),A925,"")</f>
        <v/>
      </c>
    </row>
    <row r="926" spans="1:9" x14ac:dyDescent="0.15">
      <c r="A926">
        <v>925</v>
      </c>
      <c r="B926" s="10" t="s">
        <v>27</v>
      </c>
      <c r="C926" s="10" t="s">
        <v>26</v>
      </c>
      <c r="D926" s="10" t="s">
        <v>25</v>
      </c>
      <c r="E926" s="11">
        <v>2782</v>
      </c>
      <c r="F926" s="11">
        <v>6</v>
      </c>
      <c r="G926" s="11">
        <v>0</v>
      </c>
      <c r="H926" s="11">
        <v>126</v>
      </c>
      <c r="I926" t="str">
        <f>IF(AND(D926=受益地検索!$C$43,E926=受益地検索!$E$2),A926,"")</f>
        <v/>
      </c>
    </row>
    <row r="927" spans="1:9" x14ac:dyDescent="0.15">
      <c r="A927">
        <v>926</v>
      </c>
      <c r="B927" s="10" t="s">
        <v>27</v>
      </c>
      <c r="C927" s="10" t="s">
        <v>26</v>
      </c>
      <c r="D927" s="10" t="s">
        <v>25</v>
      </c>
      <c r="E927" s="11">
        <v>2782</v>
      </c>
      <c r="F927" s="11">
        <v>7</v>
      </c>
      <c r="G927" s="11">
        <v>0</v>
      </c>
      <c r="H927" s="11">
        <v>94</v>
      </c>
      <c r="I927" t="str">
        <f>IF(AND(D927=受益地検索!$C$43,E927=受益地検索!$E$2),A927,"")</f>
        <v/>
      </c>
    </row>
    <row r="928" spans="1:9" x14ac:dyDescent="0.15">
      <c r="A928">
        <v>927</v>
      </c>
      <c r="B928" s="10" t="s">
        <v>27</v>
      </c>
      <c r="C928" s="10" t="s">
        <v>26</v>
      </c>
      <c r="D928" s="10" t="s">
        <v>25</v>
      </c>
      <c r="E928" s="11">
        <v>2786</v>
      </c>
      <c r="F928" s="11">
        <v>3</v>
      </c>
      <c r="G928" s="11">
        <v>0</v>
      </c>
      <c r="H928" s="11">
        <v>454</v>
      </c>
      <c r="I928" t="str">
        <f>IF(AND(D928=受益地検索!$C$43,E928=受益地検索!$E$2),A928,"")</f>
        <v/>
      </c>
    </row>
    <row r="929" spans="1:9" x14ac:dyDescent="0.15">
      <c r="A929">
        <v>928</v>
      </c>
      <c r="B929" s="10" t="s">
        <v>27</v>
      </c>
      <c r="C929" s="10" t="s">
        <v>26</v>
      </c>
      <c r="D929" s="10" t="s">
        <v>25</v>
      </c>
      <c r="E929" s="11">
        <v>2789</v>
      </c>
      <c r="F929" s="11">
        <v>2</v>
      </c>
      <c r="G929" s="11">
        <v>0</v>
      </c>
      <c r="H929" s="11">
        <v>124</v>
      </c>
      <c r="I929" t="str">
        <f>IF(AND(D929=受益地検索!$C$43,E929=受益地検索!$E$2),A929,"")</f>
        <v/>
      </c>
    </row>
    <row r="930" spans="1:9" x14ac:dyDescent="0.15">
      <c r="A930">
        <v>929</v>
      </c>
      <c r="B930" s="10" t="s">
        <v>27</v>
      </c>
      <c r="C930" s="10" t="s">
        <v>26</v>
      </c>
      <c r="D930" s="10" t="s">
        <v>25</v>
      </c>
      <c r="E930" s="11">
        <v>2793</v>
      </c>
      <c r="F930" s="11">
        <v>5</v>
      </c>
      <c r="G930" s="11">
        <v>0</v>
      </c>
      <c r="H930" s="11">
        <v>1.95</v>
      </c>
      <c r="I930" t="str">
        <f>IF(AND(D930=受益地検索!$C$43,E930=受益地検索!$E$2),A930,"")</f>
        <v/>
      </c>
    </row>
    <row r="931" spans="1:9" x14ac:dyDescent="0.15">
      <c r="A931">
        <v>930</v>
      </c>
      <c r="B931" s="10" t="s">
        <v>27</v>
      </c>
      <c r="C931" s="10" t="s">
        <v>26</v>
      </c>
      <c r="D931" s="10" t="s">
        <v>25</v>
      </c>
      <c r="E931" s="11">
        <v>2795</v>
      </c>
      <c r="F931" s="11">
        <v>4</v>
      </c>
      <c r="G931" s="11">
        <v>0</v>
      </c>
      <c r="H931" s="11">
        <v>7.57</v>
      </c>
      <c r="I931" t="str">
        <f>IF(AND(D931=受益地検索!$C$43,E931=受益地検索!$E$2),A931,"")</f>
        <v/>
      </c>
    </row>
    <row r="932" spans="1:9" x14ac:dyDescent="0.15">
      <c r="A932">
        <v>931</v>
      </c>
      <c r="B932" s="10" t="s">
        <v>27</v>
      </c>
      <c r="C932" s="10" t="s">
        <v>26</v>
      </c>
      <c r="D932" s="10" t="s">
        <v>25</v>
      </c>
      <c r="E932" s="11">
        <v>2797</v>
      </c>
      <c r="F932" s="11">
        <v>1</v>
      </c>
      <c r="G932" s="11">
        <v>0</v>
      </c>
      <c r="H932" s="11">
        <v>573</v>
      </c>
      <c r="I932" t="str">
        <f>IF(AND(D932=受益地検索!$C$43,E932=受益地検索!$E$2),A932,"")</f>
        <v/>
      </c>
    </row>
    <row r="933" spans="1:9" x14ac:dyDescent="0.15">
      <c r="A933">
        <v>932</v>
      </c>
      <c r="B933" s="10" t="s">
        <v>27</v>
      </c>
      <c r="C933" s="10" t="s">
        <v>26</v>
      </c>
      <c r="D933" s="10" t="s">
        <v>25</v>
      </c>
      <c r="E933" s="11">
        <v>2797</v>
      </c>
      <c r="F933" s="11">
        <v>2</v>
      </c>
      <c r="G933" s="11">
        <v>0</v>
      </c>
      <c r="H933" s="11">
        <v>105</v>
      </c>
      <c r="I933" t="str">
        <f>IF(AND(D933=受益地検索!$C$43,E933=受益地検索!$E$2),A933,"")</f>
        <v/>
      </c>
    </row>
    <row r="934" spans="1:9" x14ac:dyDescent="0.15">
      <c r="A934">
        <v>933</v>
      </c>
      <c r="B934" s="10" t="s">
        <v>27</v>
      </c>
      <c r="C934" s="10" t="s">
        <v>26</v>
      </c>
      <c r="D934" s="10" t="s">
        <v>25</v>
      </c>
      <c r="E934" s="11">
        <v>2798</v>
      </c>
      <c r="F934" s="11">
        <v>0</v>
      </c>
      <c r="G934" s="11">
        <v>0</v>
      </c>
      <c r="H934" s="11">
        <v>1730</v>
      </c>
      <c r="I934" t="str">
        <f>IF(AND(D934=受益地検索!$C$43,E934=受益地検索!$E$2),A934,"")</f>
        <v/>
      </c>
    </row>
    <row r="935" spans="1:9" x14ac:dyDescent="0.15">
      <c r="A935">
        <v>934</v>
      </c>
      <c r="B935" s="10" t="s">
        <v>27</v>
      </c>
      <c r="C935" s="10" t="s">
        <v>26</v>
      </c>
      <c r="D935" s="10" t="s">
        <v>25</v>
      </c>
      <c r="E935" s="11">
        <v>2799</v>
      </c>
      <c r="F935" s="11">
        <v>0</v>
      </c>
      <c r="G935" s="11">
        <v>0</v>
      </c>
      <c r="H935" s="11">
        <v>1239</v>
      </c>
      <c r="I935" t="str">
        <f>IF(AND(D935=受益地検索!$C$43,E935=受益地検索!$E$2),A935,"")</f>
        <v/>
      </c>
    </row>
    <row r="936" spans="1:9" x14ac:dyDescent="0.15">
      <c r="A936">
        <v>935</v>
      </c>
      <c r="B936" s="10" t="s">
        <v>27</v>
      </c>
      <c r="C936" s="10" t="s">
        <v>26</v>
      </c>
      <c r="D936" s="10" t="s">
        <v>25</v>
      </c>
      <c r="E936" s="11">
        <v>2800</v>
      </c>
      <c r="F936" s="11">
        <v>1</v>
      </c>
      <c r="G936" s="11">
        <v>0</v>
      </c>
      <c r="H936" s="11">
        <v>2055</v>
      </c>
      <c r="I936" t="str">
        <f>IF(AND(D936=受益地検索!$C$43,E936=受益地検索!$E$2),A936,"")</f>
        <v/>
      </c>
    </row>
    <row r="937" spans="1:9" x14ac:dyDescent="0.15">
      <c r="A937">
        <v>936</v>
      </c>
      <c r="B937" s="10" t="s">
        <v>27</v>
      </c>
      <c r="C937" s="10" t="s">
        <v>26</v>
      </c>
      <c r="D937" s="10" t="s">
        <v>25</v>
      </c>
      <c r="E937" s="11">
        <v>2807</v>
      </c>
      <c r="F937" s="11">
        <v>1</v>
      </c>
      <c r="G937" s="11">
        <v>0</v>
      </c>
      <c r="H937" s="11">
        <v>303</v>
      </c>
      <c r="I937" t="str">
        <f>IF(AND(D937=受益地検索!$C$43,E937=受益地検索!$E$2),A937,"")</f>
        <v/>
      </c>
    </row>
    <row r="938" spans="1:9" x14ac:dyDescent="0.15">
      <c r="A938">
        <v>937</v>
      </c>
      <c r="B938" s="10" t="s">
        <v>27</v>
      </c>
      <c r="C938" s="10" t="s">
        <v>26</v>
      </c>
      <c r="D938" s="10" t="s">
        <v>25</v>
      </c>
      <c r="E938" s="11">
        <v>2809</v>
      </c>
      <c r="F938" s="11">
        <v>0</v>
      </c>
      <c r="G938" s="11">
        <v>0</v>
      </c>
      <c r="H938" s="11">
        <v>973</v>
      </c>
      <c r="I938" t="str">
        <f>IF(AND(D938=受益地検索!$C$43,E938=受益地検索!$E$2),A938,"")</f>
        <v/>
      </c>
    </row>
    <row r="939" spans="1:9" x14ac:dyDescent="0.15">
      <c r="A939">
        <v>938</v>
      </c>
      <c r="B939" s="10" t="s">
        <v>27</v>
      </c>
      <c r="C939" s="10" t="s">
        <v>26</v>
      </c>
      <c r="D939" s="10" t="s">
        <v>25</v>
      </c>
      <c r="E939" s="11">
        <v>2810</v>
      </c>
      <c r="F939" s="11">
        <v>0</v>
      </c>
      <c r="G939" s="11">
        <v>0</v>
      </c>
      <c r="H939" s="11">
        <v>885</v>
      </c>
      <c r="I939" t="str">
        <f>IF(AND(D939=受益地検索!$C$43,E939=受益地検索!$E$2),A939,"")</f>
        <v/>
      </c>
    </row>
    <row r="940" spans="1:9" x14ac:dyDescent="0.15">
      <c r="A940">
        <v>939</v>
      </c>
      <c r="B940" s="10" t="s">
        <v>27</v>
      </c>
      <c r="C940" s="10" t="s">
        <v>26</v>
      </c>
      <c r="D940" s="10" t="s">
        <v>25</v>
      </c>
      <c r="E940" s="11">
        <v>2811</v>
      </c>
      <c r="F940" s="11">
        <v>2</v>
      </c>
      <c r="G940" s="11">
        <v>0</v>
      </c>
      <c r="H940" s="11">
        <v>1950</v>
      </c>
      <c r="I940" t="str">
        <f>IF(AND(D940=受益地検索!$C$43,E940=受益地検索!$E$2),A940,"")</f>
        <v/>
      </c>
    </row>
    <row r="941" spans="1:9" x14ac:dyDescent="0.15">
      <c r="A941">
        <v>940</v>
      </c>
      <c r="B941" s="10" t="s">
        <v>27</v>
      </c>
      <c r="C941" s="10" t="s">
        <v>26</v>
      </c>
      <c r="D941" s="10" t="s">
        <v>25</v>
      </c>
      <c r="E941" s="11">
        <v>2814</v>
      </c>
      <c r="F941" s="11">
        <v>1</v>
      </c>
      <c r="G941" s="11">
        <v>0</v>
      </c>
      <c r="H941" s="11">
        <v>1225</v>
      </c>
      <c r="I941" t="str">
        <f>IF(AND(D941=受益地検索!$C$43,E941=受益地検索!$E$2),A941,"")</f>
        <v/>
      </c>
    </row>
    <row r="942" spans="1:9" x14ac:dyDescent="0.15">
      <c r="A942">
        <v>941</v>
      </c>
      <c r="B942" s="10" t="s">
        <v>27</v>
      </c>
      <c r="C942" s="10" t="s">
        <v>26</v>
      </c>
      <c r="D942" s="10" t="s">
        <v>25</v>
      </c>
      <c r="E942" s="11">
        <v>2816</v>
      </c>
      <c r="F942" s="11">
        <v>1</v>
      </c>
      <c r="G942" s="11">
        <v>0</v>
      </c>
      <c r="H942" s="11">
        <v>1193</v>
      </c>
      <c r="I942" t="str">
        <f>IF(AND(D942=受益地検索!$C$43,E942=受益地検索!$E$2),A942,"")</f>
        <v/>
      </c>
    </row>
    <row r="943" spans="1:9" x14ac:dyDescent="0.15">
      <c r="A943">
        <v>942</v>
      </c>
      <c r="B943" s="10" t="s">
        <v>27</v>
      </c>
      <c r="C943" s="10" t="s">
        <v>26</v>
      </c>
      <c r="D943" s="10" t="s">
        <v>25</v>
      </c>
      <c r="E943" s="11">
        <v>2817</v>
      </c>
      <c r="F943" s="11">
        <v>2</v>
      </c>
      <c r="G943" s="11">
        <v>0</v>
      </c>
      <c r="H943" s="11">
        <v>1174</v>
      </c>
      <c r="I943" t="str">
        <f>IF(AND(D943=受益地検索!$C$43,E943=受益地検索!$E$2),A943,"")</f>
        <v/>
      </c>
    </row>
    <row r="944" spans="1:9" x14ac:dyDescent="0.15">
      <c r="A944">
        <v>943</v>
      </c>
      <c r="B944" s="10" t="s">
        <v>27</v>
      </c>
      <c r="C944" s="10" t="s">
        <v>26</v>
      </c>
      <c r="D944" s="10" t="s">
        <v>25</v>
      </c>
      <c r="E944" s="11">
        <v>2817</v>
      </c>
      <c r="F944" s="11">
        <v>6</v>
      </c>
      <c r="G944" s="11">
        <v>0</v>
      </c>
      <c r="H944" s="11">
        <v>3.34</v>
      </c>
      <c r="I944" t="str">
        <f>IF(AND(D944=受益地検索!$C$43,E944=受益地検索!$E$2),A944,"")</f>
        <v/>
      </c>
    </row>
    <row r="945" spans="1:9" x14ac:dyDescent="0.15">
      <c r="A945">
        <v>944</v>
      </c>
      <c r="B945" s="10" t="s">
        <v>27</v>
      </c>
      <c r="C945" s="10" t="s">
        <v>26</v>
      </c>
      <c r="D945" s="10" t="s">
        <v>25</v>
      </c>
      <c r="E945" s="11">
        <v>2817</v>
      </c>
      <c r="F945" s="11">
        <v>8</v>
      </c>
      <c r="G945" s="11">
        <v>0</v>
      </c>
      <c r="H945" s="11">
        <v>1256</v>
      </c>
      <c r="I945" t="str">
        <f>IF(AND(D945=受益地検索!$C$43,E945=受益地検索!$E$2),A945,"")</f>
        <v/>
      </c>
    </row>
    <row r="946" spans="1:9" x14ac:dyDescent="0.15">
      <c r="A946">
        <v>945</v>
      </c>
      <c r="B946" s="10" t="s">
        <v>27</v>
      </c>
      <c r="C946" s="10" t="s">
        <v>26</v>
      </c>
      <c r="D946" s="10" t="s">
        <v>25</v>
      </c>
      <c r="E946" s="11">
        <v>2822</v>
      </c>
      <c r="F946" s="11">
        <v>0</v>
      </c>
      <c r="G946" s="11">
        <v>0</v>
      </c>
      <c r="H946" s="11">
        <v>638</v>
      </c>
      <c r="I946" t="str">
        <f>IF(AND(D946=受益地検索!$C$43,E946=受益地検索!$E$2),A946,"")</f>
        <v/>
      </c>
    </row>
    <row r="947" spans="1:9" x14ac:dyDescent="0.15">
      <c r="A947">
        <v>946</v>
      </c>
      <c r="B947" s="10" t="s">
        <v>27</v>
      </c>
      <c r="C947" s="10" t="s">
        <v>26</v>
      </c>
      <c r="D947" s="10" t="s">
        <v>25</v>
      </c>
      <c r="E947" s="11">
        <v>2823</v>
      </c>
      <c r="F947" s="11">
        <v>1</v>
      </c>
      <c r="G947" s="11">
        <v>0</v>
      </c>
      <c r="H947" s="11">
        <v>690</v>
      </c>
      <c r="I947" t="str">
        <f>IF(AND(D947=受益地検索!$C$43,E947=受益地検索!$E$2),A947,"")</f>
        <v/>
      </c>
    </row>
    <row r="948" spans="1:9" x14ac:dyDescent="0.15">
      <c r="A948">
        <v>947</v>
      </c>
      <c r="B948" s="10" t="s">
        <v>27</v>
      </c>
      <c r="C948" s="10" t="s">
        <v>26</v>
      </c>
      <c r="D948" s="10" t="s">
        <v>25</v>
      </c>
      <c r="E948" s="11">
        <v>2823</v>
      </c>
      <c r="F948" s="11">
        <v>4</v>
      </c>
      <c r="G948" s="11">
        <v>0</v>
      </c>
      <c r="H948" s="11">
        <v>277</v>
      </c>
      <c r="I948" t="str">
        <f>IF(AND(D948=受益地検索!$C$43,E948=受益地検索!$E$2),A948,"")</f>
        <v/>
      </c>
    </row>
    <row r="949" spans="1:9" x14ac:dyDescent="0.15">
      <c r="A949">
        <v>948</v>
      </c>
      <c r="B949" s="10" t="s">
        <v>27</v>
      </c>
      <c r="C949" s="10" t="s">
        <v>26</v>
      </c>
      <c r="D949" s="10" t="s">
        <v>25</v>
      </c>
      <c r="E949" s="11">
        <v>2824</v>
      </c>
      <c r="F949" s="11">
        <v>1</v>
      </c>
      <c r="G949" s="11">
        <v>0</v>
      </c>
      <c r="H949" s="11">
        <v>1164</v>
      </c>
      <c r="I949" t="str">
        <f>IF(AND(D949=受益地検索!$C$43,E949=受益地検索!$E$2),A949,"")</f>
        <v/>
      </c>
    </row>
    <row r="950" spans="1:9" x14ac:dyDescent="0.15">
      <c r="A950">
        <v>949</v>
      </c>
      <c r="B950" s="10" t="s">
        <v>27</v>
      </c>
      <c r="C950" s="10" t="s">
        <v>26</v>
      </c>
      <c r="D950" s="10" t="s">
        <v>25</v>
      </c>
      <c r="E950" s="11">
        <v>2826</v>
      </c>
      <c r="F950" s="11">
        <v>2</v>
      </c>
      <c r="G950" s="11">
        <v>0</v>
      </c>
      <c r="H950" s="11">
        <v>526</v>
      </c>
      <c r="I950" t="str">
        <f>IF(AND(D950=受益地検索!$C$43,E950=受益地検索!$E$2),A950,"")</f>
        <v/>
      </c>
    </row>
    <row r="951" spans="1:9" x14ac:dyDescent="0.15">
      <c r="A951">
        <v>950</v>
      </c>
      <c r="B951" s="10" t="s">
        <v>27</v>
      </c>
      <c r="C951" s="10" t="s">
        <v>26</v>
      </c>
      <c r="D951" s="10" t="s">
        <v>25</v>
      </c>
      <c r="E951" s="11">
        <v>2827</v>
      </c>
      <c r="F951" s="11">
        <v>1</v>
      </c>
      <c r="G951" s="11">
        <v>0</v>
      </c>
      <c r="H951" s="11">
        <v>1242</v>
      </c>
      <c r="I951" t="str">
        <f>IF(AND(D951=受益地検索!$C$43,E951=受益地検索!$E$2),A951,"")</f>
        <v/>
      </c>
    </row>
    <row r="952" spans="1:9" x14ac:dyDescent="0.15">
      <c r="A952">
        <v>951</v>
      </c>
      <c r="B952" s="10" t="s">
        <v>27</v>
      </c>
      <c r="C952" s="10" t="s">
        <v>26</v>
      </c>
      <c r="D952" s="10" t="s">
        <v>25</v>
      </c>
      <c r="E952" s="11">
        <v>2828</v>
      </c>
      <c r="F952" s="11">
        <v>1</v>
      </c>
      <c r="G952" s="11">
        <v>0</v>
      </c>
      <c r="H952" s="11">
        <v>3104</v>
      </c>
      <c r="I952" t="str">
        <f>IF(AND(D952=受益地検索!$C$43,E952=受益地検索!$E$2),A952,"")</f>
        <v/>
      </c>
    </row>
    <row r="953" spans="1:9" x14ac:dyDescent="0.15">
      <c r="A953">
        <v>952</v>
      </c>
      <c r="B953" s="10" t="s">
        <v>27</v>
      </c>
      <c r="C953" s="10" t="s">
        <v>26</v>
      </c>
      <c r="D953" s="10" t="s">
        <v>25</v>
      </c>
      <c r="E953" s="11">
        <v>2829</v>
      </c>
      <c r="F953" s="11">
        <v>1</v>
      </c>
      <c r="G953" s="11">
        <v>0</v>
      </c>
      <c r="H953" s="11">
        <v>1914</v>
      </c>
      <c r="I953" t="str">
        <f>IF(AND(D953=受益地検索!$C$43,E953=受益地検索!$E$2),A953,"")</f>
        <v/>
      </c>
    </row>
    <row r="954" spans="1:9" x14ac:dyDescent="0.15">
      <c r="A954">
        <v>953</v>
      </c>
      <c r="B954" s="10" t="s">
        <v>27</v>
      </c>
      <c r="C954" s="10" t="s">
        <v>26</v>
      </c>
      <c r="D954" s="10" t="s">
        <v>25</v>
      </c>
      <c r="E954" s="11">
        <v>2830</v>
      </c>
      <c r="F954" s="11">
        <v>1</v>
      </c>
      <c r="G954" s="11">
        <v>0</v>
      </c>
      <c r="H954" s="11">
        <v>1438</v>
      </c>
      <c r="I954" t="str">
        <f>IF(AND(D954=受益地検索!$C$43,E954=受益地検索!$E$2),A954,"")</f>
        <v/>
      </c>
    </row>
    <row r="955" spans="1:9" x14ac:dyDescent="0.15">
      <c r="A955">
        <v>954</v>
      </c>
      <c r="B955" s="10" t="s">
        <v>27</v>
      </c>
      <c r="C955" s="10" t="s">
        <v>26</v>
      </c>
      <c r="D955" s="10" t="s">
        <v>25</v>
      </c>
      <c r="E955" s="11">
        <v>2831</v>
      </c>
      <c r="F955" s="11">
        <v>0</v>
      </c>
      <c r="G955" s="11">
        <v>0</v>
      </c>
      <c r="H955" s="11">
        <v>853</v>
      </c>
      <c r="I955" t="str">
        <f>IF(AND(D955=受益地検索!$C$43,E955=受益地検索!$E$2),A955,"")</f>
        <v/>
      </c>
    </row>
    <row r="956" spans="1:9" x14ac:dyDescent="0.15">
      <c r="A956">
        <v>955</v>
      </c>
      <c r="B956" s="10" t="s">
        <v>27</v>
      </c>
      <c r="C956" s="10" t="s">
        <v>26</v>
      </c>
      <c r="D956" s="10" t="s">
        <v>25</v>
      </c>
      <c r="E956" s="11">
        <v>2832</v>
      </c>
      <c r="F956" s="11">
        <v>1</v>
      </c>
      <c r="G956" s="11">
        <v>0</v>
      </c>
      <c r="H956" s="11">
        <v>517</v>
      </c>
      <c r="I956" t="str">
        <f>IF(AND(D956=受益地検索!$C$43,E956=受益地検索!$E$2),A956,"")</f>
        <v/>
      </c>
    </row>
    <row r="957" spans="1:9" x14ac:dyDescent="0.15">
      <c r="A957">
        <v>956</v>
      </c>
      <c r="B957" s="10" t="s">
        <v>27</v>
      </c>
      <c r="C957" s="10" t="s">
        <v>26</v>
      </c>
      <c r="D957" s="10" t="s">
        <v>25</v>
      </c>
      <c r="E957" s="11">
        <v>2832</v>
      </c>
      <c r="F957" s="11">
        <v>2</v>
      </c>
      <c r="G957" s="11">
        <v>0</v>
      </c>
      <c r="H957" s="11">
        <v>1857</v>
      </c>
      <c r="I957" t="str">
        <f>IF(AND(D957=受益地検索!$C$43,E957=受益地検索!$E$2),A957,"")</f>
        <v/>
      </c>
    </row>
    <row r="958" spans="1:9" x14ac:dyDescent="0.15">
      <c r="A958">
        <v>957</v>
      </c>
      <c r="B958" s="10" t="s">
        <v>27</v>
      </c>
      <c r="C958" s="10" t="s">
        <v>26</v>
      </c>
      <c r="D958" s="10" t="s">
        <v>25</v>
      </c>
      <c r="E958" s="11">
        <v>2846</v>
      </c>
      <c r="F958" s="11">
        <v>1</v>
      </c>
      <c r="G958" s="11">
        <v>0</v>
      </c>
      <c r="H958" s="11">
        <v>390</v>
      </c>
      <c r="I958" t="str">
        <f>IF(AND(D958=受益地検索!$C$43,E958=受益地検索!$E$2),A958,"")</f>
        <v/>
      </c>
    </row>
    <row r="959" spans="1:9" x14ac:dyDescent="0.15">
      <c r="A959">
        <v>958</v>
      </c>
      <c r="B959" s="10" t="s">
        <v>27</v>
      </c>
      <c r="C959" s="10" t="s">
        <v>26</v>
      </c>
      <c r="D959" s="10" t="s">
        <v>25</v>
      </c>
      <c r="E959" s="11">
        <v>2847</v>
      </c>
      <c r="F959" s="11">
        <v>1</v>
      </c>
      <c r="G959" s="11">
        <v>0</v>
      </c>
      <c r="H959" s="11">
        <v>1202</v>
      </c>
      <c r="I959" t="str">
        <f>IF(AND(D959=受益地検索!$C$43,E959=受益地検索!$E$2),A959,"")</f>
        <v/>
      </c>
    </row>
    <row r="960" spans="1:9" x14ac:dyDescent="0.15">
      <c r="A960">
        <v>959</v>
      </c>
      <c r="B960" s="10" t="s">
        <v>27</v>
      </c>
      <c r="C960" s="10" t="s">
        <v>26</v>
      </c>
      <c r="D960" s="10" t="s">
        <v>25</v>
      </c>
      <c r="E960" s="11">
        <v>2848</v>
      </c>
      <c r="F960" s="11">
        <v>0</v>
      </c>
      <c r="G960" s="11">
        <v>0</v>
      </c>
      <c r="H960" s="11">
        <v>1668</v>
      </c>
      <c r="I960" t="str">
        <f>IF(AND(D960=受益地検索!$C$43,E960=受益地検索!$E$2),A960,"")</f>
        <v/>
      </c>
    </row>
    <row r="961" spans="1:9" x14ac:dyDescent="0.15">
      <c r="A961">
        <v>960</v>
      </c>
      <c r="B961" s="10" t="s">
        <v>27</v>
      </c>
      <c r="C961" s="10" t="s">
        <v>26</v>
      </c>
      <c r="D961" s="10" t="s">
        <v>25</v>
      </c>
      <c r="E961" s="11">
        <v>2849</v>
      </c>
      <c r="F961" s="11">
        <v>0</v>
      </c>
      <c r="G961" s="11">
        <v>0</v>
      </c>
      <c r="H961" s="11">
        <v>1174</v>
      </c>
      <c r="I961" t="str">
        <f>IF(AND(D961=受益地検索!$C$43,E961=受益地検索!$E$2),A961,"")</f>
        <v/>
      </c>
    </row>
    <row r="962" spans="1:9" x14ac:dyDescent="0.15">
      <c r="A962">
        <v>961</v>
      </c>
      <c r="B962" s="10" t="s">
        <v>27</v>
      </c>
      <c r="C962" s="10" t="s">
        <v>26</v>
      </c>
      <c r="D962" s="10" t="s">
        <v>25</v>
      </c>
      <c r="E962" s="11">
        <v>2850</v>
      </c>
      <c r="F962" s="11">
        <v>0</v>
      </c>
      <c r="G962" s="11">
        <v>0</v>
      </c>
      <c r="H962" s="11">
        <v>1204</v>
      </c>
      <c r="I962" t="str">
        <f>IF(AND(D962=受益地検索!$C$43,E962=受益地検索!$E$2),A962,"")</f>
        <v/>
      </c>
    </row>
    <row r="963" spans="1:9" x14ac:dyDescent="0.15">
      <c r="A963">
        <v>962</v>
      </c>
      <c r="B963" s="10" t="s">
        <v>27</v>
      </c>
      <c r="C963" s="10" t="s">
        <v>26</v>
      </c>
      <c r="D963" s="10" t="s">
        <v>25</v>
      </c>
      <c r="E963" s="11">
        <v>2851</v>
      </c>
      <c r="F963" s="11">
        <v>0</v>
      </c>
      <c r="G963" s="11">
        <v>0</v>
      </c>
      <c r="H963" s="11">
        <v>2058</v>
      </c>
      <c r="I963" t="str">
        <f>IF(AND(D963=受益地検索!$C$43,E963=受益地検索!$E$2),A963,"")</f>
        <v/>
      </c>
    </row>
    <row r="964" spans="1:9" x14ac:dyDescent="0.15">
      <c r="A964">
        <v>963</v>
      </c>
      <c r="B964" s="10" t="s">
        <v>27</v>
      </c>
      <c r="C964" s="10" t="s">
        <v>26</v>
      </c>
      <c r="D964" s="10" t="s">
        <v>25</v>
      </c>
      <c r="E964" s="11">
        <v>2852</v>
      </c>
      <c r="F964" s="11">
        <v>0</v>
      </c>
      <c r="G964" s="11">
        <v>0</v>
      </c>
      <c r="H964" s="11">
        <v>1854</v>
      </c>
      <c r="I964" t="str">
        <f>IF(AND(D964=受益地検索!$C$43,E964=受益地検索!$E$2),A964,"")</f>
        <v/>
      </c>
    </row>
    <row r="965" spans="1:9" x14ac:dyDescent="0.15">
      <c r="A965">
        <v>964</v>
      </c>
      <c r="B965" s="10" t="s">
        <v>27</v>
      </c>
      <c r="C965" s="10" t="s">
        <v>26</v>
      </c>
      <c r="D965" s="10" t="s">
        <v>25</v>
      </c>
      <c r="E965" s="11">
        <v>2853</v>
      </c>
      <c r="F965" s="11">
        <v>0</v>
      </c>
      <c r="G965" s="11">
        <v>0</v>
      </c>
      <c r="H965" s="11">
        <v>1267</v>
      </c>
      <c r="I965" t="str">
        <f>IF(AND(D965=受益地検索!$C$43,E965=受益地検索!$E$2),A965,"")</f>
        <v/>
      </c>
    </row>
    <row r="966" spans="1:9" x14ac:dyDescent="0.15">
      <c r="A966">
        <v>965</v>
      </c>
      <c r="B966" s="10" t="s">
        <v>27</v>
      </c>
      <c r="C966" s="10" t="s">
        <v>26</v>
      </c>
      <c r="D966" s="10" t="s">
        <v>25</v>
      </c>
      <c r="E966" s="11">
        <v>2854</v>
      </c>
      <c r="F966" s="11">
        <v>3</v>
      </c>
      <c r="G966" s="11">
        <v>0</v>
      </c>
      <c r="H966" s="11">
        <v>1860</v>
      </c>
      <c r="I966" t="str">
        <f>IF(AND(D966=受益地検索!$C$43,E966=受益地検索!$E$2),A966,"")</f>
        <v/>
      </c>
    </row>
    <row r="967" spans="1:9" x14ac:dyDescent="0.15">
      <c r="A967">
        <v>966</v>
      </c>
      <c r="B967" s="10" t="s">
        <v>27</v>
      </c>
      <c r="C967" s="10" t="s">
        <v>26</v>
      </c>
      <c r="D967" s="10" t="s">
        <v>25</v>
      </c>
      <c r="E967" s="11">
        <v>2855</v>
      </c>
      <c r="F967" s="11">
        <v>1</v>
      </c>
      <c r="G967" s="11">
        <v>0</v>
      </c>
      <c r="H967" s="11">
        <v>1091</v>
      </c>
      <c r="I967" t="str">
        <f>IF(AND(D967=受益地検索!$C$43,E967=受益地検索!$E$2),A967,"")</f>
        <v/>
      </c>
    </row>
    <row r="968" spans="1:9" x14ac:dyDescent="0.15">
      <c r="A968">
        <v>967</v>
      </c>
      <c r="B968" s="10" t="s">
        <v>27</v>
      </c>
      <c r="C968" s="10" t="s">
        <v>26</v>
      </c>
      <c r="D968" s="10" t="s">
        <v>25</v>
      </c>
      <c r="E968" s="11">
        <v>2855</v>
      </c>
      <c r="F968" s="11">
        <v>2</v>
      </c>
      <c r="G968" s="11">
        <v>0</v>
      </c>
      <c r="H968" s="11">
        <v>1178</v>
      </c>
      <c r="I968" t="str">
        <f>IF(AND(D968=受益地検索!$C$43,E968=受益地検索!$E$2),A968,"")</f>
        <v/>
      </c>
    </row>
    <row r="969" spans="1:9" x14ac:dyDescent="0.15">
      <c r="A969">
        <v>968</v>
      </c>
      <c r="B969" s="10" t="s">
        <v>27</v>
      </c>
      <c r="C969" s="10" t="s">
        <v>26</v>
      </c>
      <c r="D969" s="10" t="s">
        <v>25</v>
      </c>
      <c r="E969" s="11">
        <v>2856</v>
      </c>
      <c r="F969" s="11">
        <v>1</v>
      </c>
      <c r="G969" s="11">
        <v>0</v>
      </c>
      <c r="H969" s="11">
        <v>478</v>
      </c>
      <c r="I969" t="str">
        <f>IF(AND(D969=受益地検索!$C$43,E969=受益地検索!$E$2),A969,"")</f>
        <v/>
      </c>
    </row>
    <row r="970" spans="1:9" x14ac:dyDescent="0.15">
      <c r="A970">
        <v>969</v>
      </c>
      <c r="B970" s="10" t="s">
        <v>27</v>
      </c>
      <c r="C970" s="10" t="s">
        <v>26</v>
      </c>
      <c r="D970" s="10" t="s">
        <v>25</v>
      </c>
      <c r="E970" s="11">
        <v>2856</v>
      </c>
      <c r="F970" s="11">
        <v>3</v>
      </c>
      <c r="G970" s="11">
        <v>0</v>
      </c>
      <c r="H970" s="11">
        <v>175</v>
      </c>
      <c r="I970" t="str">
        <f>IF(AND(D970=受益地検索!$C$43,E970=受益地検索!$E$2),A970,"")</f>
        <v/>
      </c>
    </row>
    <row r="971" spans="1:9" x14ac:dyDescent="0.15">
      <c r="A971">
        <v>970</v>
      </c>
      <c r="B971" s="10" t="s">
        <v>27</v>
      </c>
      <c r="C971" s="10" t="s">
        <v>26</v>
      </c>
      <c r="D971" s="10" t="s">
        <v>25</v>
      </c>
      <c r="E971" s="11">
        <v>2857</v>
      </c>
      <c r="F971" s="11">
        <v>1</v>
      </c>
      <c r="G971" s="11">
        <v>0</v>
      </c>
      <c r="H971" s="11">
        <v>142</v>
      </c>
      <c r="I971" t="str">
        <f>IF(AND(D971=受益地検索!$C$43,E971=受益地検索!$E$2),A971,"")</f>
        <v/>
      </c>
    </row>
    <row r="972" spans="1:9" x14ac:dyDescent="0.15">
      <c r="A972">
        <v>971</v>
      </c>
      <c r="B972" s="10" t="s">
        <v>27</v>
      </c>
      <c r="C972" s="10" t="s">
        <v>26</v>
      </c>
      <c r="D972" s="10" t="s">
        <v>25</v>
      </c>
      <c r="E972" s="11">
        <v>2857</v>
      </c>
      <c r="F972" s="11">
        <v>2</v>
      </c>
      <c r="G972" s="11">
        <v>0</v>
      </c>
      <c r="H972" s="11">
        <v>564</v>
      </c>
      <c r="I972" t="str">
        <f>IF(AND(D972=受益地検索!$C$43,E972=受益地検索!$E$2),A972,"")</f>
        <v/>
      </c>
    </row>
    <row r="973" spans="1:9" x14ac:dyDescent="0.15">
      <c r="A973">
        <v>972</v>
      </c>
      <c r="B973" s="10" t="s">
        <v>27</v>
      </c>
      <c r="C973" s="10" t="s">
        <v>26</v>
      </c>
      <c r="D973" s="10" t="s">
        <v>25</v>
      </c>
      <c r="E973" s="11">
        <v>2857</v>
      </c>
      <c r="F973" s="11">
        <v>4</v>
      </c>
      <c r="G973" s="11">
        <v>0</v>
      </c>
      <c r="H973" s="11">
        <v>76</v>
      </c>
      <c r="I973" t="str">
        <f>IF(AND(D973=受益地検索!$C$43,E973=受益地検索!$E$2),A973,"")</f>
        <v/>
      </c>
    </row>
    <row r="974" spans="1:9" x14ac:dyDescent="0.15">
      <c r="A974">
        <v>973</v>
      </c>
      <c r="B974" s="10" t="s">
        <v>27</v>
      </c>
      <c r="C974" s="10" t="s">
        <v>26</v>
      </c>
      <c r="D974" s="10" t="s">
        <v>25</v>
      </c>
      <c r="E974" s="11">
        <v>2858</v>
      </c>
      <c r="F974" s="11">
        <v>1</v>
      </c>
      <c r="G974" s="11">
        <v>0</v>
      </c>
      <c r="H974" s="11">
        <v>630</v>
      </c>
      <c r="I974" t="str">
        <f>IF(AND(D974=受益地検索!$C$43,E974=受益地検索!$E$2),A974,"")</f>
        <v/>
      </c>
    </row>
    <row r="975" spans="1:9" x14ac:dyDescent="0.15">
      <c r="A975">
        <v>974</v>
      </c>
      <c r="B975" s="10" t="s">
        <v>27</v>
      </c>
      <c r="C975" s="10" t="s">
        <v>26</v>
      </c>
      <c r="D975" s="10" t="s">
        <v>25</v>
      </c>
      <c r="E975" s="11">
        <v>2858</v>
      </c>
      <c r="F975" s="11">
        <v>2</v>
      </c>
      <c r="G975" s="11">
        <v>0</v>
      </c>
      <c r="H975" s="11">
        <v>182</v>
      </c>
      <c r="I975" t="str">
        <f>IF(AND(D975=受益地検索!$C$43,E975=受益地検索!$E$2),A975,"")</f>
        <v/>
      </c>
    </row>
    <row r="976" spans="1:9" x14ac:dyDescent="0.15">
      <c r="A976">
        <v>975</v>
      </c>
      <c r="B976" s="10" t="s">
        <v>27</v>
      </c>
      <c r="C976" s="10" t="s">
        <v>26</v>
      </c>
      <c r="D976" s="10" t="s">
        <v>25</v>
      </c>
      <c r="E976" s="11">
        <v>2859</v>
      </c>
      <c r="F976" s="11">
        <v>1</v>
      </c>
      <c r="G976" s="11">
        <v>0</v>
      </c>
      <c r="H976" s="11">
        <v>963</v>
      </c>
      <c r="I976" t="str">
        <f>IF(AND(D976=受益地検索!$C$43,E976=受益地検索!$E$2),A976,"")</f>
        <v/>
      </c>
    </row>
    <row r="977" spans="1:9" x14ac:dyDescent="0.15">
      <c r="A977">
        <v>976</v>
      </c>
      <c r="B977" s="10" t="s">
        <v>27</v>
      </c>
      <c r="C977" s="10" t="s">
        <v>26</v>
      </c>
      <c r="D977" s="10" t="s">
        <v>25</v>
      </c>
      <c r="E977" s="11">
        <v>2860</v>
      </c>
      <c r="F977" s="11">
        <v>1</v>
      </c>
      <c r="G977" s="11">
        <v>0</v>
      </c>
      <c r="H977" s="11">
        <v>658</v>
      </c>
      <c r="I977" t="str">
        <f>IF(AND(D977=受益地検索!$C$43,E977=受益地検索!$E$2),A977,"")</f>
        <v/>
      </c>
    </row>
    <row r="978" spans="1:9" x14ac:dyDescent="0.15">
      <c r="A978">
        <v>977</v>
      </c>
      <c r="B978" s="10" t="s">
        <v>27</v>
      </c>
      <c r="C978" s="10" t="s">
        <v>26</v>
      </c>
      <c r="D978" s="10" t="s">
        <v>25</v>
      </c>
      <c r="E978" s="11">
        <v>2861</v>
      </c>
      <c r="F978" s="11">
        <v>1</v>
      </c>
      <c r="G978" s="11">
        <v>0</v>
      </c>
      <c r="H978" s="11">
        <v>772</v>
      </c>
      <c r="I978" t="str">
        <f>IF(AND(D978=受益地検索!$C$43,E978=受益地検索!$E$2),A978,"")</f>
        <v/>
      </c>
    </row>
    <row r="979" spans="1:9" x14ac:dyDescent="0.15">
      <c r="A979">
        <v>978</v>
      </c>
      <c r="B979" s="10" t="s">
        <v>27</v>
      </c>
      <c r="C979" s="10" t="s">
        <v>26</v>
      </c>
      <c r="D979" s="10" t="s">
        <v>25</v>
      </c>
      <c r="E979" s="11">
        <v>2862</v>
      </c>
      <c r="F979" s="11">
        <v>1</v>
      </c>
      <c r="G979" s="11">
        <v>0</v>
      </c>
      <c r="H979" s="11">
        <v>2375</v>
      </c>
      <c r="I979" t="str">
        <f>IF(AND(D979=受益地検索!$C$43,E979=受益地検索!$E$2),A979,"")</f>
        <v/>
      </c>
    </row>
    <row r="980" spans="1:9" x14ac:dyDescent="0.15">
      <c r="A980">
        <v>979</v>
      </c>
      <c r="B980" s="10" t="s">
        <v>27</v>
      </c>
      <c r="C980" s="10" t="s">
        <v>26</v>
      </c>
      <c r="D980" s="10" t="s">
        <v>25</v>
      </c>
      <c r="E980" s="11">
        <v>2863</v>
      </c>
      <c r="F980" s="11">
        <v>1</v>
      </c>
      <c r="G980" s="11">
        <v>0</v>
      </c>
      <c r="H980" s="11">
        <v>1388</v>
      </c>
      <c r="I980" t="str">
        <f>IF(AND(D980=受益地検索!$C$43,E980=受益地検索!$E$2),A980,"")</f>
        <v/>
      </c>
    </row>
    <row r="981" spans="1:9" x14ac:dyDescent="0.15">
      <c r="A981">
        <v>980</v>
      </c>
      <c r="B981" s="10" t="s">
        <v>27</v>
      </c>
      <c r="C981" s="10" t="s">
        <v>26</v>
      </c>
      <c r="D981" s="10" t="s">
        <v>25</v>
      </c>
      <c r="E981" s="11">
        <v>2865</v>
      </c>
      <c r="F981" s="11">
        <v>1</v>
      </c>
      <c r="G981" s="11">
        <v>0</v>
      </c>
      <c r="H981" s="11">
        <v>495</v>
      </c>
      <c r="I981" t="str">
        <f>IF(AND(D981=受益地検索!$C$43,E981=受益地検索!$E$2),A981,"")</f>
        <v/>
      </c>
    </row>
    <row r="982" spans="1:9" x14ac:dyDescent="0.15">
      <c r="A982">
        <v>981</v>
      </c>
      <c r="B982" s="10" t="s">
        <v>27</v>
      </c>
      <c r="C982" s="10" t="s">
        <v>26</v>
      </c>
      <c r="D982" s="10" t="s">
        <v>25</v>
      </c>
      <c r="E982" s="11">
        <v>2866</v>
      </c>
      <c r="F982" s="11">
        <v>1</v>
      </c>
      <c r="G982" s="11">
        <v>0</v>
      </c>
      <c r="H982" s="11">
        <v>574</v>
      </c>
      <c r="I982" t="str">
        <f>IF(AND(D982=受益地検索!$C$43,E982=受益地検索!$E$2),A982,"")</f>
        <v/>
      </c>
    </row>
    <row r="983" spans="1:9" x14ac:dyDescent="0.15">
      <c r="A983">
        <v>982</v>
      </c>
      <c r="B983" s="10" t="s">
        <v>27</v>
      </c>
      <c r="C983" s="10" t="s">
        <v>26</v>
      </c>
      <c r="D983" s="10" t="s">
        <v>25</v>
      </c>
      <c r="E983" s="11">
        <v>2867</v>
      </c>
      <c r="F983" s="11">
        <v>1</v>
      </c>
      <c r="G983" s="11">
        <v>0</v>
      </c>
      <c r="H983" s="11">
        <v>578</v>
      </c>
      <c r="I983" t="str">
        <f>IF(AND(D983=受益地検索!$C$43,E983=受益地検索!$E$2),A983,"")</f>
        <v/>
      </c>
    </row>
    <row r="984" spans="1:9" x14ac:dyDescent="0.15">
      <c r="A984">
        <v>983</v>
      </c>
      <c r="B984" s="10" t="s">
        <v>27</v>
      </c>
      <c r="C984" s="10" t="s">
        <v>26</v>
      </c>
      <c r="D984" s="10" t="s">
        <v>25</v>
      </c>
      <c r="E984" s="11">
        <v>2868</v>
      </c>
      <c r="F984" s="11">
        <v>1</v>
      </c>
      <c r="G984" s="11">
        <v>0</v>
      </c>
      <c r="H984" s="11">
        <v>280</v>
      </c>
      <c r="I984" t="str">
        <f>IF(AND(D984=受益地検索!$C$43,E984=受益地検索!$E$2),A984,"")</f>
        <v/>
      </c>
    </row>
    <row r="985" spans="1:9" x14ac:dyDescent="0.15">
      <c r="A985">
        <v>984</v>
      </c>
      <c r="B985" s="10" t="s">
        <v>27</v>
      </c>
      <c r="C985" s="10" t="s">
        <v>26</v>
      </c>
      <c r="D985" s="10" t="s">
        <v>25</v>
      </c>
      <c r="E985" s="11">
        <v>2870</v>
      </c>
      <c r="F985" s="11">
        <v>1</v>
      </c>
      <c r="G985" s="11">
        <v>0</v>
      </c>
      <c r="H985" s="11">
        <v>222</v>
      </c>
      <c r="I985" t="str">
        <f>IF(AND(D985=受益地検索!$C$43,E985=受益地検索!$E$2),A985,"")</f>
        <v/>
      </c>
    </row>
    <row r="986" spans="1:9" x14ac:dyDescent="0.15">
      <c r="A986">
        <v>985</v>
      </c>
      <c r="B986" s="10" t="s">
        <v>27</v>
      </c>
      <c r="C986" s="10" t="s">
        <v>26</v>
      </c>
      <c r="D986" s="10" t="s">
        <v>25</v>
      </c>
      <c r="E986" s="11">
        <v>2873</v>
      </c>
      <c r="F986" s="11">
        <v>1</v>
      </c>
      <c r="G986" s="11">
        <v>0</v>
      </c>
      <c r="H986" s="11">
        <v>156</v>
      </c>
      <c r="I986" t="str">
        <f>IF(AND(D986=受益地検索!$C$43,E986=受益地検索!$E$2),A986,"")</f>
        <v/>
      </c>
    </row>
    <row r="987" spans="1:9" x14ac:dyDescent="0.15">
      <c r="A987">
        <v>986</v>
      </c>
      <c r="B987" s="10" t="s">
        <v>27</v>
      </c>
      <c r="C987" s="10" t="s">
        <v>26</v>
      </c>
      <c r="D987" s="10" t="s">
        <v>25</v>
      </c>
      <c r="E987" s="11">
        <v>2876</v>
      </c>
      <c r="F987" s="11">
        <v>3</v>
      </c>
      <c r="G987" s="11">
        <v>0</v>
      </c>
      <c r="H987" s="11">
        <v>81</v>
      </c>
      <c r="I987" t="str">
        <f>IF(AND(D987=受益地検索!$C$43,E987=受益地検索!$E$2),A987,"")</f>
        <v/>
      </c>
    </row>
    <row r="988" spans="1:9" x14ac:dyDescent="0.15">
      <c r="A988">
        <v>987</v>
      </c>
      <c r="B988" s="10" t="s">
        <v>27</v>
      </c>
      <c r="C988" s="10" t="s">
        <v>26</v>
      </c>
      <c r="D988" s="10" t="s">
        <v>25</v>
      </c>
      <c r="E988" s="11">
        <v>2876</v>
      </c>
      <c r="F988" s="11">
        <v>4</v>
      </c>
      <c r="G988" s="11">
        <v>0</v>
      </c>
      <c r="H988" s="11">
        <v>26</v>
      </c>
      <c r="I988" t="str">
        <f>IF(AND(D988=受益地検索!$C$43,E988=受益地検索!$E$2),A988,"")</f>
        <v/>
      </c>
    </row>
    <row r="989" spans="1:9" x14ac:dyDescent="0.15">
      <c r="A989">
        <v>988</v>
      </c>
      <c r="B989" s="10" t="s">
        <v>27</v>
      </c>
      <c r="C989" s="10" t="s">
        <v>26</v>
      </c>
      <c r="D989" s="10" t="s">
        <v>25</v>
      </c>
      <c r="E989" s="11">
        <v>2877</v>
      </c>
      <c r="F989" s="11">
        <v>1</v>
      </c>
      <c r="G989" s="11">
        <v>0</v>
      </c>
      <c r="H989" s="11">
        <v>758</v>
      </c>
      <c r="I989" t="str">
        <f>IF(AND(D989=受益地検索!$C$43,E989=受益地検索!$E$2),A989,"")</f>
        <v/>
      </c>
    </row>
    <row r="990" spans="1:9" x14ac:dyDescent="0.15">
      <c r="A990">
        <v>989</v>
      </c>
      <c r="B990" s="10" t="s">
        <v>27</v>
      </c>
      <c r="C990" s="10" t="s">
        <v>26</v>
      </c>
      <c r="D990" s="10" t="s">
        <v>25</v>
      </c>
      <c r="E990" s="11">
        <v>2877</v>
      </c>
      <c r="F990" s="11">
        <v>2</v>
      </c>
      <c r="G990" s="11">
        <v>0</v>
      </c>
      <c r="H990" s="11">
        <v>9.5399999999999991</v>
      </c>
      <c r="I990" t="str">
        <f>IF(AND(D990=受益地検索!$C$43,E990=受益地検索!$E$2),A990,"")</f>
        <v/>
      </c>
    </row>
    <row r="991" spans="1:9" x14ac:dyDescent="0.15">
      <c r="A991">
        <v>990</v>
      </c>
      <c r="B991" s="10" t="s">
        <v>27</v>
      </c>
      <c r="C991" s="10" t="s">
        <v>26</v>
      </c>
      <c r="D991" s="10" t="s">
        <v>25</v>
      </c>
      <c r="E991" s="11">
        <v>2877</v>
      </c>
      <c r="F991" s="11">
        <v>3</v>
      </c>
      <c r="G991" s="11">
        <v>0</v>
      </c>
      <c r="H991" s="11">
        <v>0.71</v>
      </c>
      <c r="I991" t="str">
        <f>IF(AND(D991=受益地検索!$C$43,E991=受益地検索!$E$2),A991,"")</f>
        <v/>
      </c>
    </row>
    <row r="992" spans="1:9" x14ac:dyDescent="0.15">
      <c r="A992">
        <v>991</v>
      </c>
      <c r="B992" s="10" t="s">
        <v>27</v>
      </c>
      <c r="C992" s="10" t="s">
        <v>26</v>
      </c>
      <c r="D992" s="10" t="s">
        <v>25</v>
      </c>
      <c r="E992" s="11">
        <v>2878</v>
      </c>
      <c r="F992" s="11">
        <v>1</v>
      </c>
      <c r="G992" s="11">
        <v>0</v>
      </c>
      <c r="H992" s="11">
        <v>1532</v>
      </c>
      <c r="I992" t="str">
        <f>IF(AND(D992=受益地検索!$C$43,E992=受益地検索!$E$2),A992,"")</f>
        <v/>
      </c>
    </row>
    <row r="993" spans="1:9" x14ac:dyDescent="0.15">
      <c r="A993">
        <v>992</v>
      </c>
      <c r="B993" s="10" t="s">
        <v>27</v>
      </c>
      <c r="C993" s="10" t="s">
        <v>26</v>
      </c>
      <c r="D993" s="10" t="s">
        <v>25</v>
      </c>
      <c r="E993" s="11">
        <v>2879</v>
      </c>
      <c r="F993" s="11">
        <v>1</v>
      </c>
      <c r="G993" s="11">
        <v>0</v>
      </c>
      <c r="H993" s="11">
        <v>931</v>
      </c>
      <c r="I993" t="str">
        <f>IF(AND(D993=受益地検索!$C$43,E993=受益地検索!$E$2),A993,"")</f>
        <v/>
      </c>
    </row>
    <row r="994" spans="1:9" x14ac:dyDescent="0.15">
      <c r="A994">
        <v>993</v>
      </c>
      <c r="B994" s="10" t="s">
        <v>27</v>
      </c>
      <c r="C994" s="10" t="s">
        <v>26</v>
      </c>
      <c r="D994" s="10" t="s">
        <v>25</v>
      </c>
      <c r="E994" s="11">
        <v>2881</v>
      </c>
      <c r="F994" s="11">
        <v>1</v>
      </c>
      <c r="G994" s="11">
        <v>0</v>
      </c>
      <c r="H994" s="11">
        <v>917</v>
      </c>
      <c r="I994" t="str">
        <f>IF(AND(D994=受益地検索!$C$43,E994=受益地検索!$E$2),A994,"")</f>
        <v/>
      </c>
    </row>
    <row r="995" spans="1:9" x14ac:dyDescent="0.15">
      <c r="A995">
        <v>994</v>
      </c>
      <c r="B995" s="10" t="s">
        <v>27</v>
      </c>
      <c r="C995" s="10" t="s">
        <v>26</v>
      </c>
      <c r="D995" s="10" t="s">
        <v>25</v>
      </c>
      <c r="E995" s="11">
        <v>2881</v>
      </c>
      <c r="F995" s="11">
        <v>4</v>
      </c>
      <c r="G995" s="11">
        <v>0</v>
      </c>
      <c r="H995" s="11">
        <v>1507</v>
      </c>
      <c r="I995" t="str">
        <f>IF(AND(D995=受益地検索!$C$43,E995=受益地検索!$E$2),A995,"")</f>
        <v/>
      </c>
    </row>
    <row r="996" spans="1:9" x14ac:dyDescent="0.15">
      <c r="A996">
        <v>995</v>
      </c>
      <c r="B996" s="10" t="s">
        <v>27</v>
      </c>
      <c r="C996" s="10" t="s">
        <v>26</v>
      </c>
      <c r="D996" s="10" t="s">
        <v>25</v>
      </c>
      <c r="E996" s="11">
        <v>2882</v>
      </c>
      <c r="F996" s="11">
        <v>2</v>
      </c>
      <c r="G996" s="11">
        <v>0</v>
      </c>
      <c r="H996" s="11">
        <v>722</v>
      </c>
      <c r="I996" t="str">
        <f>IF(AND(D996=受益地検索!$C$43,E996=受益地検索!$E$2),A996,"")</f>
        <v/>
      </c>
    </row>
    <row r="997" spans="1:9" x14ac:dyDescent="0.15">
      <c r="A997">
        <v>996</v>
      </c>
      <c r="B997" s="10" t="s">
        <v>27</v>
      </c>
      <c r="C997" s="10" t="s">
        <v>26</v>
      </c>
      <c r="D997" s="10" t="s">
        <v>25</v>
      </c>
      <c r="E997" s="11">
        <v>2885</v>
      </c>
      <c r="F997" s="11">
        <v>1</v>
      </c>
      <c r="G997" s="11">
        <v>0</v>
      </c>
      <c r="H997" s="11">
        <v>1385</v>
      </c>
      <c r="I997" t="str">
        <f>IF(AND(D997=受益地検索!$C$43,E997=受益地検索!$E$2),A997,"")</f>
        <v/>
      </c>
    </row>
    <row r="998" spans="1:9" x14ac:dyDescent="0.15">
      <c r="A998">
        <v>997</v>
      </c>
      <c r="B998" s="10" t="s">
        <v>27</v>
      </c>
      <c r="C998" s="10" t="s">
        <v>26</v>
      </c>
      <c r="D998" s="10" t="s">
        <v>25</v>
      </c>
      <c r="E998" s="11">
        <v>2886</v>
      </c>
      <c r="F998" s="11">
        <v>0</v>
      </c>
      <c r="G998" s="11">
        <v>0</v>
      </c>
      <c r="H998" s="11">
        <v>1947</v>
      </c>
      <c r="I998" t="str">
        <f>IF(AND(D998=受益地検索!$C$43,E998=受益地検索!$E$2),A998,"")</f>
        <v/>
      </c>
    </row>
    <row r="999" spans="1:9" x14ac:dyDescent="0.15">
      <c r="A999">
        <v>998</v>
      </c>
      <c r="B999" s="10" t="s">
        <v>27</v>
      </c>
      <c r="C999" s="10" t="s">
        <v>26</v>
      </c>
      <c r="D999" s="10" t="s">
        <v>25</v>
      </c>
      <c r="E999" s="11">
        <v>2887</v>
      </c>
      <c r="F999" s="11">
        <v>1</v>
      </c>
      <c r="G999" s="11">
        <v>0</v>
      </c>
      <c r="H999" s="11">
        <v>869</v>
      </c>
      <c r="I999" t="str">
        <f>IF(AND(D999=受益地検索!$C$43,E999=受益地検索!$E$2),A999,"")</f>
        <v/>
      </c>
    </row>
    <row r="1000" spans="1:9" x14ac:dyDescent="0.15">
      <c r="A1000">
        <v>999</v>
      </c>
      <c r="B1000" s="10" t="s">
        <v>27</v>
      </c>
      <c r="C1000" s="10" t="s">
        <v>26</v>
      </c>
      <c r="D1000" s="10" t="s">
        <v>25</v>
      </c>
      <c r="E1000" s="11">
        <v>2889</v>
      </c>
      <c r="F1000" s="11">
        <v>1</v>
      </c>
      <c r="G1000" s="11">
        <v>0</v>
      </c>
      <c r="H1000" s="11">
        <v>1156</v>
      </c>
      <c r="I1000" t="str">
        <f>IF(AND(D1000=受益地検索!$C$43,E1000=受益地検索!$E$2),A1000,"")</f>
        <v/>
      </c>
    </row>
    <row r="1001" spans="1:9" x14ac:dyDescent="0.15">
      <c r="A1001">
        <v>1000</v>
      </c>
      <c r="B1001" s="10" t="s">
        <v>27</v>
      </c>
      <c r="C1001" s="10" t="s">
        <v>26</v>
      </c>
      <c r="D1001" s="10" t="s">
        <v>25</v>
      </c>
      <c r="E1001" s="11">
        <v>2889</v>
      </c>
      <c r="F1001" s="11">
        <v>2</v>
      </c>
      <c r="G1001" s="11">
        <v>0</v>
      </c>
      <c r="H1001" s="11">
        <v>663</v>
      </c>
      <c r="I1001" t="str">
        <f>IF(AND(D1001=受益地検索!$C$43,E1001=受益地検索!$E$2),A1001,"")</f>
        <v/>
      </c>
    </row>
    <row r="1002" spans="1:9" x14ac:dyDescent="0.15">
      <c r="A1002">
        <v>1001</v>
      </c>
      <c r="B1002" s="10" t="s">
        <v>27</v>
      </c>
      <c r="C1002" s="10" t="s">
        <v>26</v>
      </c>
      <c r="D1002" s="10" t="s">
        <v>25</v>
      </c>
      <c r="E1002" s="11">
        <v>2890</v>
      </c>
      <c r="F1002" s="11">
        <v>1</v>
      </c>
      <c r="G1002" s="11">
        <v>0</v>
      </c>
      <c r="H1002" s="11">
        <v>1002</v>
      </c>
      <c r="I1002" t="str">
        <f>IF(AND(D1002=受益地検索!$C$43,E1002=受益地検索!$E$2),A1002,"")</f>
        <v/>
      </c>
    </row>
    <row r="1003" spans="1:9" x14ac:dyDescent="0.15">
      <c r="A1003">
        <v>1002</v>
      </c>
      <c r="B1003" s="10" t="s">
        <v>27</v>
      </c>
      <c r="C1003" s="10" t="s">
        <v>26</v>
      </c>
      <c r="D1003" s="10" t="s">
        <v>25</v>
      </c>
      <c r="E1003" s="11">
        <v>2891</v>
      </c>
      <c r="F1003" s="11">
        <v>1</v>
      </c>
      <c r="G1003" s="11">
        <v>0</v>
      </c>
      <c r="H1003" s="11">
        <v>1205</v>
      </c>
      <c r="I1003" t="str">
        <f>IF(AND(D1003=受益地検索!$C$43,E1003=受益地検索!$E$2),A1003,"")</f>
        <v/>
      </c>
    </row>
    <row r="1004" spans="1:9" x14ac:dyDescent="0.15">
      <c r="A1004">
        <v>1003</v>
      </c>
      <c r="B1004" s="10" t="s">
        <v>27</v>
      </c>
      <c r="C1004" s="10" t="s">
        <v>26</v>
      </c>
      <c r="D1004" s="10" t="s">
        <v>25</v>
      </c>
      <c r="E1004" s="11">
        <v>2891</v>
      </c>
      <c r="F1004" s="11">
        <v>2</v>
      </c>
      <c r="G1004" s="11">
        <v>0</v>
      </c>
      <c r="H1004" s="11">
        <v>762</v>
      </c>
      <c r="I1004" t="str">
        <f>IF(AND(D1004=受益地検索!$C$43,E1004=受益地検索!$E$2),A1004,"")</f>
        <v/>
      </c>
    </row>
    <row r="1005" spans="1:9" x14ac:dyDescent="0.15">
      <c r="A1005">
        <v>1004</v>
      </c>
      <c r="B1005" s="10" t="s">
        <v>27</v>
      </c>
      <c r="C1005" s="10" t="s">
        <v>26</v>
      </c>
      <c r="D1005" s="10" t="s">
        <v>25</v>
      </c>
      <c r="E1005" s="11">
        <v>2892</v>
      </c>
      <c r="F1005" s="11">
        <v>1</v>
      </c>
      <c r="G1005" s="11">
        <v>0</v>
      </c>
      <c r="H1005" s="11">
        <v>1147</v>
      </c>
      <c r="I1005" t="str">
        <f>IF(AND(D1005=受益地検索!$C$43,E1005=受益地検索!$E$2),A1005,"")</f>
        <v/>
      </c>
    </row>
    <row r="1006" spans="1:9" x14ac:dyDescent="0.15">
      <c r="A1006">
        <v>1005</v>
      </c>
      <c r="B1006" s="10" t="s">
        <v>27</v>
      </c>
      <c r="C1006" s="10" t="s">
        <v>26</v>
      </c>
      <c r="D1006" s="10" t="s">
        <v>25</v>
      </c>
      <c r="E1006" s="11">
        <v>2893</v>
      </c>
      <c r="F1006" s="11">
        <v>2</v>
      </c>
      <c r="G1006" s="11">
        <v>0</v>
      </c>
      <c r="H1006" s="11">
        <v>990</v>
      </c>
      <c r="I1006" t="str">
        <f>IF(AND(D1006=受益地検索!$C$43,E1006=受益地検索!$E$2),A1006,"")</f>
        <v/>
      </c>
    </row>
    <row r="1007" spans="1:9" x14ac:dyDescent="0.15">
      <c r="A1007">
        <v>1006</v>
      </c>
      <c r="B1007" s="10" t="s">
        <v>27</v>
      </c>
      <c r="C1007" s="10" t="s">
        <v>26</v>
      </c>
      <c r="D1007" s="10" t="s">
        <v>25</v>
      </c>
      <c r="E1007" s="11">
        <v>2894</v>
      </c>
      <c r="F1007" s="11">
        <v>1</v>
      </c>
      <c r="G1007" s="11">
        <v>0</v>
      </c>
      <c r="H1007" s="11">
        <v>1035</v>
      </c>
      <c r="I1007" t="str">
        <f>IF(AND(D1007=受益地検索!$C$43,E1007=受益地検索!$E$2),A1007,"")</f>
        <v/>
      </c>
    </row>
    <row r="1008" spans="1:9" x14ac:dyDescent="0.15">
      <c r="A1008">
        <v>1007</v>
      </c>
      <c r="B1008" s="10" t="s">
        <v>27</v>
      </c>
      <c r="C1008" s="10" t="s">
        <v>26</v>
      </c>
      <c r="D1008" s="10" t="s">
        <v>25</v>
      </c>
      <c r="E1008" s="11">
        <v>2894</v>
      </c>
      <c r="F1008" s="11">
        <v>2</v>
      </c>
      <c r="G1008" s="11">
        <v>0</v>
      </c>
      <c r="H1008" s="11">
        <v>638</v>
      </c>
      <c r="I1008" t="str">
        <f>IF(AND(D1008=受益地検索!$C$43,E1008=受益地検索!$E$2),A1008,"")</f>
        <v/>
      </c>
    </row>
    <row r="1009" spans="1:9" x14ac:dyDescent="0.15">
      <c r="A1009">
        <v>1008</v>
      </c>
      <c r="B1009" s="10" t="s">
        <v>27</v>
      </c>
      <c r="C1009" s="10" t="s">
        <v>26</v>
      </c>
      <c r="D1009" s="10" t="s">
        <v>25</v>
      </c>
      <c r="E1009" s="11">
        <v>2895</v>
      </c>
      <c r="F1009" s="11">
        <v>1</v>
      </c>
      <c r="G1009" s="11">
        <v>0</v>
      </c>
      <c r="H1009" s="11">
        <v>934</v>
      </c>
      <c r="I1009" t="str">
        <f>IF(AND(D1009=受益地検索!$C$43,E1009=受益地検索!$E$2),A1009,"")</f>
        <v/>
      </c>
    </row>
    <row r="1010" spans="1:9" x14ac:dyDescent="0.15">
      <c r="A1010">
        <v>1009</v>
      </c>
      <c r="B1010" s="10" t="s">
        <v>27</v>
      </c>
      <c r="C1010" s="10" t="s">
        <v>26</v>
      </c>
      <c r="D1010" s="10" t="s">
        <v>25</v>
      </c>
      <c r="E1010" s="11">
        <v>2896</v>
      </c>
      <c r="F1010" s="11">
        <v>1</v>
      </c>
      <c r="G1010" s="11">
        <v>0</v>
      </c>
      <c r="H1010" s="11">
        <v>1528</v>
      </c>
      <c r="I1010" t="str">
        <f>IF(AND(D1010=受益地検索!$C$43,E1010=受益地検索!$E$2),A1010,"")</f>
        <v/>
      </c>
    </row>
    <row r="1011" spans="1:9" x14ac:dyDescent="0.15">
      <c r="A1011">
        <v>1010</v>
      </c>
      <c r="B1011" s="10" t="s">
        <v>27</v>
      </c>
      <c r="C1011" s="10" t="s">
        <v>26</v>
      </c>
      <c r="D1011" s="10" t="s">
        <v>25</v>
      </c>
      <c r="E1011" s="11">
        <v>2897</v>
      </c>
      <c r="F1011" s="11">
        <v>1</v>
      </c>
      <c r="G1011" s="11">
        <v>0</v>
      </c>
      <c r="H1011" s="11">
        <v>1231</v>
      </c>
      <c r="I1011" t="str">
        <f>IF(AND(D1011=受益地検索!$C$43,E1011=受益地検索!$E$2),A1011,"")</f>
        <v/>
      </c>
    </row>
    <row r="1012" spans="1:9" x14ac:dyDescent="0.15">
      <c r="A1012">
        <v>1011</v>
      </c>
      <c r="B1012" s="10" t="s">
        <v>27</v>
      </c>
      <c r="C1012" s="10" t="s">
        <v>26</v>
      </c>
      <c r="D1012" s="10" t="s">
        <v>25</v>
      </c>
      <c r="E1012" s="11">
        <v>2898</v>
      </c>
      <c r="F1012" s="11">
        <v>3</v>
      </c>
      <c r="G1012" s="11">
        <v>0</v>
      </c>
      <c r="H1012" s="11">
        <v>2896</v>
      </c>
      <c r="I1012" t="str">
        <f>IF(AND(D1012=受益地検索!$C$43,E1012=受益地検索!$E$2),A1012,"")</f>
        <v/>
      </c>
    </row>
    <row r="1013" spans="1:9" x14ac:dyDescent="0.15">
      <c r="A1013">
        <v>1012</v>
      </c>
      <c r="B1013" s="10" t="s">
        <v>27</v>
      </c>
      <c r="C1013" s="10" t="s">
        <v>26</v>
      </c>
      <c r="D1013" s="10" t="s">
        <v>25</v>
      </c>
      <c r="E1013" s="11">
        <v>2899</v>
      </c>
      <c r="F1013" s="11">
        <v>1</v>
      </c>
      <c r="G1013" s="11">
        <v>0</v>
      </c>
      <c r="H1013" s="11">
        <v>809</v>
      </c>
      <c r="I1013" t="str">
        <f>IF(AND(D1013=受益地検索!$C$43,E1013=受益地検索!$E$2),A1013,"")</f>
        <v/>
      </c>
    </row>
    <row r="1014" spans="1:9" x14ac:dyDescent="0.15">
      <c r="A1014">
        <v>1013</v>
      </c>
      <c r="B1014" s="10" t="s">
        <v>27</v>
      </c>
      <c r="C1014" s="10" t="s">
        <v>26</v>
      </c>
      <c r="D1014" s="10" t="s">
        <v>25</v>
      </c>
      <c r="E1014" s="11">
        <v>2900</v>
      </c>
      <c r="F1014" s="11">
        <v>0</v>
      </c>
      <c r="G1014" s="11">
        <v>0</v>
      </c>
      <c r="H1014" s="11">
        <v>1161</v>
      </c>
      <c r="I1014" t="str">
        <f>IF(AND(D1014=受益地検索!$C$43,E1014=受益地検索!$E$2),A1014,"")</f>
        <v/>
      </c>
    </row>
    <row r="1015" spans="1:9" x14ac:dyDescent="0.15">
      <c r="A1015">
        <v>1014</v>
      </c>
      <c r="B1015" s="10" t="s">
        <v>27</v>
      </c>
      <c r="C1015" s="10" t="s">
        <v>26</v>
      </c>
      <c r="D1015" s="10" t="s">
        <v>25</v>
      </c>
      <c r="E1015" s="11">
        <v>2901</v>
      </c>
      <c r="F1015" s="11">
        <v>0</v>
      </c>
      <c r="G1015" s="11">
        <v>0</v>
      </c>
      <c r="H1015" s="11">
        <v>1120</v>
      </c>
      <c r="I1015" t="str">
        <f>IF(AND(D1015=受益地検索!$C$43,E1015=受益地検索!$E$2),A1015,"")</f>
        <v/>
      </c>
    </row>
    <row r="1016" spans="1:9" x14ac:dyDescent="0.15">
      <c r="A1016">
        <v>1015</v>
      </c>
      <c r="B1016" s="10" t="s">
        <v>27</v>
      </c>
      <c r="C1016" s="10" t="s">
        <v>26</v>
      </c>
      <c r="D1016" s="10" t="s">
        <v>25</v>
      </c>
      <c r="E1016" s="11">
        <v>2902</v>
      </c>
      <c r="F1016" s="11">
        <v>0</v>
      </c>
      <c r="G1016" s="11">
        <v>0</v>
      </c>
      <c r="H1016" s="11">
        <v>1987</v>
      </c>
      <c r="I1016" t="str">
        <f>IF(AND(D1016=受益地検索!$C$43,E1016=受益地検索!$E$2),A1016,"")</f>
        <v/>
      </c>
    </row>
    <row r="1017" spans="1:9" x14ac:dyDescent="0.15">
      <c r="A1017">
        <v>1016</v>
      </c>
      <c r="B1017" s="10" t="s">
        <v>27</v>
      </c>
      <c r="C1017" s="10" t="s">
        <v>26</v>
      </c>
      <c r="D1017" s="10" t="s">
        <v>25</v>
      </c>
      <c r="E1017" s="11">
        <v>2903</v>
      </c>
      <c r="F1017" s="11">
        <v>3</v>
      </c>
      <c r="G1017" s="11">
        <v>0</v>
      </c>
      <c r="H1017" s="11">
        <v>520</v>
      </c>
      <c r="I1017" t="str">
        <f>IF(AND(D1017=受益地検索!$C$43,E1017=受益地検索!$E$2),A1017,"")</f>
        <v/>
      </c>
    </row>
    <row r="1018" spans="1:9" x14ac:dyDescent="0.15">
      <c r="A1018">
        <v>1017</v>
      </c>
      <c r="B1018" s="10" t="s">
        <v>27</v>
      </c>
      <c r="C1018" s="10" t="s">
        <v>26</v>
      </c>
      <c r="D1018" s="10" t="s">
        <v>25</v>
      </c>
      <c r="E1018" s="11">
        <v>2904</v>
      </c>
      <c r="F1018" s="11">
        <v>2</v>
      </c>
      <c r="G1018" s="11">
        <v>0</v>
      </c>
      <c r="H1018" s="11">
        <v>1351</v>
      </c>
      <c r="I1018" t="str">
        <f>IF(AND(D1018=受益地検索!$C$43,E1018=受益地検索!$E$2),A1018,"")</f>
        <v/>
      </c>
    </row>
    <row r="1019" spans="1:9" x14ac:dyDescent="0.15">
      <c r="A1019">
        <v>1018</v>
      </c>
      <c r="B1019" s="10" t="s">
        <v>27</v>
      </c>
      <c r="C1019" s="10" t="s">
        <v>26</v>
      </c>
      <c r="D1019" s="10" t="s">
        <v>25</v>
      </c>
      <c r="E1019" s="11">
        <v>2905</v>
      </c>
      <c r="F1019" s="11">
        <v>3</v>
      </c>
      <c r="G1019" s="11">
        <v>0</v>
      </c>
      <c r="H1019" s="11">
        <v>1090</v>
      </c>
      <c r="I1019" t="str">
        <f>IF(AND(D1019=受益地検索!$C$43,E1019=受益地検索!$E$2),A1019,"")</f>
        <v/>
      </c>
    </row>
    <row r="1020" spans="1:9" x14ac:dyDescent="0.15">
      <c r="A1020">
        <v>1019</v>
      </c>
      <c r="B1020" s="10" t="s">
        <v>27</v>
      </c>
      <c r="C1020" s="10" t="s">
        <v>26</v>
      </c>
      <c r="D1020" s="10" t="s">
        <v>25</v>
      </c>
      <c r="E1020" s="11">
        <v>2906</v>
      </c>
      <c r="F1020" s="11">
        <v>3</v>
      </c>
      <c r="G1020" s="11">
        <v>0</v>
      </c>
      <c r="H1020" s="11">
        <v>625</v>
      </c>
      <c r="I1020" t="str">
        <f>IF(AND(D1020=受益地検索!$C$43,E1020=受益地検索!$E$2),A1020,"")</f>
        <v/>
      </c>
    </row>
    <row r="1021" spans="1:9" x14ac:dyDescent="0.15">
      <c r="A1021">
        <v>1020</v>
      </c>
      <c r="B1021" s="10" t="s">
        <v>27</v>
      </c>
      <c r="C1021" s="10" t="s">
        <v>26</v>
      </c>
      <c r="D1021" s="10" t="s">
        <v>25</v>
      </c>
      <c r="E1021" s="11">
        <v>2909</v>
      </c>
      <c r="F1021" s="11">
        <v>0</v>
      </c>
      <c r="G1021" s="11">
        <v>0</v>
      </c>
      <c r="H1021" s="11">
        <v>1219</v>
      </c>
      <c r="I1021" t="str">
        <f>IF(AND(D1021=受益地検索!$C$43,E1021=受益地検索!$E$2),A1021,"")</f>
        <v/>
      </c>
    </row>
    <row r="1022" spans="1:9" x14ac:dyDescent="0.15">
      <c r="A1022">
        <v>1021</v>
      </c>
      <c r="B1022" s="10" t="s">
        <v>27</v>
      </c>
      <c r="C1022" s="10" t="s">
        <v>26</v>
      </c>
      <c r="D1022" s="10" t="s">
        <v>25</v>
      </c>
      <c r="E1022" s="11">
        <v>2911</v>
      </c>
      <c r="F1022" s="11">
        <v>0</v>
      </c>
      <c r="G1022" s="11">
        <v>0</v>
      </c>
      <c r="H1022" s="11">
        <v>441</v>
      </c>
      <c r="I1022" t="str">
        <f>IF(AND(D1022=受益地検索!$C$43,E1022=受益地検索!$E$2),A1022,"")</f>
        <v/>
      </c>
    </row>
    <row r="1023" spans="1:9" x14ac:dyDescent="0.15">
      <c r="A1023">
        <v>1022</v>
      </c>
      <c r="B1023" s="10" t="s">
        <v>27</v>
      </c>
      <c r="C1023" s="10" t="s">
        <v>26</v>
      </c>
      <c r="D1023" s="10" t="s">
        <v>25</v>
      </c>
      <c r="E1023" s="11">
        <v>2948</v>
      </c>
      <c r="F1023" s="11">
        <v>1</v>
      </c>
      <c r="G1023" s="11">
        <v>0</v>
      </c>
      <c r="H1023" s="11">
        <v>372</v>
      </c>
      <c r="I1023" t="str">
        <f>IF(AND(D1023=受益地検索!$C$43,E1023=受益地検索!$E$2),A1023,"")</f>
        <v/>
      </c>
    </row>
    <row r="1024" spans="1:9" x14ac:dyDescent="0.15">
      <c r="A1024">
        <v>1023</v>
      </c>
      <c r="B1024" s="10" t="s">
        <v>27</v>
      </c>
      <c r="C1024" s="10" t="s">
        <v>26</v>
      </c>
      <c r="D1024" s="10" t="s">
        <v>25</v>
      </c>
      <c r="E1024" s="11">
        <v>2949</v>
      </c>
      <c r="F1024" s="11">
        <v>1</v>
      </c>
      <c r="G1024" s="11">
        <v>0</v>
      </c>
      <c r="H1024" s="11">
        <v>442</v>
      </c>
      <c r="I1024" t="str">
        <f>IF(AND(D1024=受益地検索!$C$43,E1024=受益地検索!$E$2),A1024,"")</f>
        <v/>
      </c>
    </row>
    <row r="1025" spans="1:9" x14ac:dyDescent="0.15">
      <c r="A1025">
        <v>1024</v>
      </c>
      <c r="B1025" s="10" t="s">
        <v>27</v>
      </c>
      <c r="C1025" s="10" t="s">
        <v>26</v>
      </c>
      <c r="D1025" s="10" t="s">
        <v>25</v>
      </c>
      <c r="E1025" s="11">
        <v>2950</v>
      </c>
      <c r="F1025" s="11">
        <v>0</v>
      </c>
      <c r="G1025" s="11">
        <v>0</v>
      </c>
      <c r="H1025" s="11">
        <v>1241</v>
      </c>
      <c r="I1025" t="str">
        <f>IF(AND(D1025=受益地検索!$C$43,E1025=受益地検索!$E$2),A1025,"")</f>
        <v/>
      </c>
    </row>
    <row r="1026" spans="1:9" x14ac:dyDescent="0.15">
      <c r="A1026">
        <v>1025</v>
      </c>
      <c r="B1026" s="10" t="s">
        <v>27</v>
      </c>
      <c r="C1026" s="10" t="s">
        <v>26</v>
      </c>
      <c r="D1026" s="10" t="s">
        <v>25</v>
      </c>
      <c r="E1026" s="11">
        <v>2956</v>
      </c>
      <c r="F1026" s="11">
        <v>2</v>
      </c>
      <c r="G1026" s="11">
        <v>0</v>
      </c>
      <c r="H1026" s="11">
        <v>2610</v>
      </c>
      <c r="I1026" t="str">
        <f>IF(AND(D1026=受益地検索!$C$43,E1026=受益地検索!$E$2),A1026,"")</f>
        <v/>
      </c>
    </row>
    <row r="1027" spans="1:9" x14ac:dyDescent="0.15">
      <c r="A1027">
        <v>1026</v>
      </c>
      <c r="B1027" s="10" t="s">
        <v>27</v>
      </c>
      <c r="C1027" s="10" t="s">
        <v>26</v>
      </c>
      <c r="D1027" s="10" t="s">
        <v>25</v>
      </c>
      <c r="E1027" s="11">
        <v>2957</v>
      </c>
      <c r="F1027" s="11">
        <v>1</v>
      </c>
      <c r="G1027" s="11">
        <v>0</v>
      </c>
      <c r="H1027" s="11">
        <v>1169</v>
      </c>
      <c r="I1027" t="str">
        <f>IF(AND(D1027=受益地検索!$C$43,E1027=受益地検索!$E$2),A1027,"")</f>
        <v/>
      </c>
    </row>
    <row r="1028" spans="1:9" x14ac:dyDescent="0.15">
      <c r="A1028">
        <v>1027</v>
      </c>
      <c r="B1028" s="10" t="s">
        <v>27</v>
      </c>
      <c r="C1028" s="10" t="s">
        <v>26</v>
      </c>
      <c r="D1028" s="10" t="s">
        <v>25</v>
      </c>
      <c r="E1028" s="11">
        <v>2958</v>
      </c>
      <c r="F1028" s="11">
        <v>1</v>
      </c>
      <c r="G1028" s="11">
        <v>0</v>
      </c>
      <c r="H1028" s="11">
        <v>1455</v>
      </c>
      <c r="I1028" t="str">
        <f>IF(AND(D1028=受益地検索!$C$43,E1028=受益地検索!$E$2),A1028,"")</f>
        <v/>
      </c>
    </row>
    <row r="1029" spans="1:9" x14ac:dyDescent="0.15">
      <c r="A1029">
        <v>1028</v>
      </c>
      <c r="B1029" s="10" t="s">
        <v>27</v>
      </c>
      <c r="C1029" s="10" t="s">
        <v>26</v>
      </c>
      <c r="D1029" s="10" t="s">
        <v>25</v>
      </c>
      <c r="E1029" s="11">
        <v>2959</v>
      </c>
      <c r="F1029" s="11">
        <v>1</v>
      </c>
      <c r="G1029" s="11">
        <v>0</v>
      </c>
      <c r="H1029" s="11">
        <v>2026</v>
      </c>
      <c r="I1029" t="str">
        <f>IF(AND(D1029=受益地検索!$C$43,E1029=受益地検索!$E$2),A1029,"")</f>
        <v/>
      </c>
    </row>
    <row r="1030" spans="1:9" x14ac:dyDescent="0.15">
      <c r="A1030">
        <v>1029</v>
      </c>
      <c r="B1030" s="10" t="s">
        <v>27</v>
      </c>
      <c r="C1030" s="10" t="s">
        <v>26</v>
      </c>
      <c r="D1030" s="10" t="s">
        <v>25</v>
      </c>
      <c r="E1030" s="11">
        <v>2960</v>
      </c>
      <c r="F1030" s="11">
        <v>1</v>
      </c>
      <c r="G1030" s="11">
        <v>0</v>
      </c>
      <c r="H1030" s="11">
        <v>2745</v>
      </c>
      <c r="I1030" t="str">
        <f>IF(AND(D1030=受益地検索!$C$43,E1030=受益地検索!$E$2),A1030,"")</f>
        <v/>
      </c>
    </row>
    <row r="1031" spans="1:9" x14ac:dyDescent="0.15">
      <c r="A1031">
        <v>1030</v>
      </c>
      <c r="B1031" s="10" t="s">
        <v>27</v>
      </c>
      <c r="C1031" s="10" t="s">
        <v>26</v>
      </c>
      <c r="D1031" s="10" t="s">
        <v>25</v>
      </c>
      <c r="E1031" s="11">
        <v>2961</v>
      </c>
      <c r="F1031" s="11">
        <v>1</v>
      </c>
      <c r="G1031" s="11">
        <v>0</v>
      </c>
      <c r="H1031" s="11">
        <v>1513</v>
      </c>
      <c r="I1031" t="str">
        <f>IF(AND(D1031=受益地検索!$C$43,E1031=受益地検索!$E$2),A1031,"")</f>
        <v/>
      </c>
    </row>
    <row r="1032" spans="1:9" x14ac:dyDescent="0.15">
      <c r="A1032">
        <v>1031</v>
      </c>
      <c r="B1032" s="10" t="s">
        <v>27</v>
      </c>
      <c r="C1032" s="10" t="s">
        <v>26</v>
      </c>
      <c r="D1032" s="10" t="s">
        <v>25</v>
      </c>
      <c r="E1032" s="11">
        <v>2962</v>
      </c>
      <c r="F1032" s="11">
        <v>2</v>
      </c>
      <c r="G1032" s="11">
        <v>0</v>
      </c>
      <c r="H1032" s="11">
        <v>2024</v>
      </c>
      <c r="I1032" t="str">
        <f>IF(AND(D1032=受益地検索!$C$43,E1032=受益地検索!$E$2),A1032,"")</f>
        <v/>
      </c>
    </row>
    <row r="1033" spans="1:9" x14ac:dyDescent="0.15">
      <c r="A1033">
        <v>1032</v>
      </c>
      <c r="B1033" s="10" t="s">
        <v>27</v>
      </c>
      <c r="C1033" s="10" t="s">
        <v>26</v>
      </c>
      <c r="D1033" s="10" t="s">
        <v>25</v>
      </c>
      <c r="E1033" s="11">
        <v>2963</v>
      </c>
      <c r="F1033" s="11">
        <v>2</v>
      </c>
      <c r="G1033" s="11">
        <v>0</v>
      </c>
      <c r="H1033" s="11">
        <v>768</v>
      </c>
      <c r="I1033" t="str">
        <f>IF(AND(D1033=受益地検索!$C$43,E1033=受益地検索!$E$2),A1033,"")</f>
        <v/>
      </c>
    </row>
    <row r="1034" spans="1:9" x14ac:dyDescent="0.15">
      <c r="A1034">
        <v>1033</v>
      </c>
      <c r="B1034" s="10" t="s">
        <v>27</v>
      </c>
      <c r="C1034" s="10" t="s">
        <v>26</v>
      </c>
      <c r="D1034" s="10" t="s">
        <v>25</v>
      </c>
      <c r="E1034" s="11">
        <v>2965</v>
      </c>
      <c r="F1034" s="11">
        <v>2</v>
      </c>
      <c r="G1034" s="11">
        <v>0</v>
      </c>
      <c r="H1034" s="11">
        <v>1347</v>
      </c>
      <c r="I1034" t="str">
        <f>IF(AND(D1034=受益地検索!$C$43,E1034=受益地検索!$E$2),A1034,"")</f>
        <v/>
      </c>
    </row>
    <row r="1035" spans="1:9" x14ac:dyDescent="0.15">
      <c r="A1035">
        <v>1034</v>
      </c>
      <c r="B1035" s="10" t="s">
        <v>27</v>
      </c>
      <c r="C1035" s="10" t="s">
        <v>26</v>
      </c>
      <c r="D1035" s="10" t="s">
        <v>25</v>
      </c>
      <c r="E1035" s="11">
        <v>2966</v>
      </c>
      <c r="F1035" s="11">
        <v>1</v>
      </c>
      <c r="G1035" s="11">
        <v>0</v>
      </c>
      <c r="H1035" s="11">
        <v>1095</v>
      </c>
      <c r="I1035" t="str">
        <f>IF(AND(D1035=受益地検索!$C$43,E1035=受益地検索!$E$2),A1035,"")</f>
        <v/>
      </c>
    </row>
    <row r="1036" spans="1:9" x14ac:dyDescent="0.15">
      <c r="A1036">
        <v>1035</v>
      </c>
      <c r="B1036" s="10" t="s">
        <v>27</v>
      </c>
      <c r="C1036" s="10" t="s">
        <v>26</v>
      </c>
      <c r="D1036" s="10" t="s">
        <v>25</v>
      </c>
      <c r="E1036" s="11">
        <v>2967</v>
      </c>
      <c r="F1036" s="11">
        <v>1</v>
      </c>
      <c r="G1036" s="11">
        <v>0</v>
      </c>
      <c r="H1036" s="11">
        <v>519</v>
      </c>
      <c r="I1036" t="str">
        <f>IF(AND(D1036=受益地検索!$C$43,E1036=受益地検索!$E$2),A1036,"")</f>
        <v/>
      </c>
    </row>
    <row r="1037" spans="1:9" x14ac:dyDescent="0.15">
      <c r="A1037">
        <v>1036</v>
      </c>
      <c r="B1037" s="10" t="s">
        <v>27</v>
      </c>
      <c r="C1037" s="10" t="s">
        <v>26</v>
      </c>
      <c r="D1037" s="10" t="s">
        <v>25</v>
      </c>
      <c r="E1037" s="11">
        <v>2968</v>
      </c>
      <c r="F1037" s="11">
        <v>1</v>
      </c>
      <c r="G1037" s="11">
        <v>0</v>
      </c>
      <c r="H1037" s="11">
        <v>1899</v>
      </c>
      <c r="I1037" t="str">
        <f>IF(AND(D1037=受益地検索!$C$43,E1037=受益地検索!$E$2),A1037,"")</f>
        <v/>
      </c>
    </row>
    <row r="1038" spans="1:9" x14ac:dyDescent="0.15">
      <c r="A1038">
        <v>1037</v>
      </c>
      <c r="B1038" s="10" t="s">
        <v>27</v>
      </c>
      <c r="C1038" s="10" t="s">
        <v>26</v>
      </c>
      <c r="D1038" s="10" t="s">
        <v>25</v>
      </c>
      <c r="E1038" s="11">
        <v>2999</v>
      </c>
      <c r="F1038" s="11">
        <v>1</v>
      </c>
      <c r="G1038" s="11">
        <v>0</v>
      </c>
      <c r="H1038" s="11">
        <v>451</v>
      </c>
      <c r="I1038" t="str">
        <f>IF(AND(D1038=受益地検索!$C$43,E1038=受益地検索!$E$2),A1038,"")</f>
        <v/>
      </c>
    </row>
    <row r="1039" spans="1:9" x14ac:dyDescent="0.15">
      <c r="A1039">
        <v>1038</v>
      </c>
      <c r="B1039" s="10" t="s">
        <v>27</v>
      </c>
      <c r="C1039" s="10" t="s">
        <v>26</v>
      </c>
      <c r="D1039" s="10" t="s">
        <v>25</v>
      </c>
      <c r="E1039" s="11">
        <v>3002</v>
      </c>
      <c r="F1039" s="11">
        <v>1</v>
      </c>
      <c r="G1039" s="11">
        <v>0</v>
      </c>
      <c r="H1039" s="11">
        <v>250</v>
      </c>
      <c r="I1039" t="str">
        <f>IF(AND(D1039=受益地検索!$C$43,E1039=受益地検索!$E$2),A1039,"")</f>
        <v/>
      </c>
    </row>
    <row r="1040" spans="1:9" x14ac:dyDescent="0.15">
      <c r="A1040">
        <v>1039</v>
      </c>
      <c r="B1040" s="10" t="s">
        <v>27</v>
      </c>
      <c r="C1040" s="10" t="s">
        <v>26</v>
      </c>
      <c r="D1040" s="10" t="s">
        <v>25</v>
      </c>
      <c r="E1040" s="11">
        <v>3017</v>
      </c>
      <c r="F1040" s="11">
        <v>1</v>
      </c>
      <c r="G1040" s="11">
        <v>0</v>
      </c>
      <c r="H1040" s="11">
        <v>289</v>
      </c>
      <c r="I1040" t="str">
        <f>IF(AND(D1040=受益地検索!$C$43,E1040=受益地検索!$E$2),A1040,"")</f>
        <v/>
      </c>
    </row>
    <row r="1041" spans="1:9" x14ac:dyDescent="0.15">
      <c r="A1041">
        <v>1040</v>
      </c>
      <c r="B1041" s="10" t="s">
        <v>27</v>
      </c>
      <c r="C1041" s="10" t="s">
        <v>26</v>
      </c>
      <c r="D1041" s="10" t="s">
        <v>25</v>
      </c>
      <c r="E1041" s="11">
        <v>3020</v>
      </c>
      <c r="F1041" s="11">
        <v>1</v>
      </c>
      <c r="G1041" s="11">
        <v>0</v>
      </c>
      <c r="H1041" s="11">
        <v>946</v>
      </c>
      <c r="I1041" t="str">
        <f>IF(AND(D1041=受益地検索!$C$43,E1041=受益地検索!$E$2),A1041,"")</f>
        <v/>
      </c>
    </row>
    <row r="1042" spans="1:9" x14ac:dyDescent="0.15">
      <c r="A1042">
        <v>1041</v>
      </c>
      <c r="B1042" s="10" t="s">
        <v>27</v>
      </c>
      <c r="C1042" s="10" t="s">
        <v>26</v>
      </c>
      <c r="D1042" s="10" t="s">
        <v>25</v>
      </c>
      <c r="E1042" s="11">
        <v>3021</v>
      </c>
      <c r="F1042" s="11">
        <v>1</v>
      </c>
      <c r="G1042" s="11">
        <v>0</v>
      </c>
      <c r="H1042" s="11">
        <v>1111</v>
      </c>
      <c r="I1042" t="str">
        <f>IF(AND(D1042=受益地検索!$C$43,E1042=受益地検索!$E$2),A1042,"")</f>
        <v/>
      </c>
    </row>
    <row r="1043" spans="1:9" x14ac:dyDescent="0.15">
      <c r="A1043">
        <v>1042</v>
      </c>
      <c r="B1043" s="10" t="s">
        <v>27</v>
      </c>
      <c r="C1043" s="10" t="s">
        <v>26</v>
      </c>
      <c r="D1043" s="10" t="s">
        <v>25</v>
      </c>
      <c r="E1043" s="11">
        <v>3022</v>
      </c>
      <c r="F1043" s="11">
        <v>1</v>
      </c>
      <c r="G1043" s="11">
        <v>0</v>
      </c>
      <c r="H1043" s="11">
        <v>895</v>
      </c>
      <c r="I1043" t="str">
        <f>IF(AND(D1043=受益地検索!$C$43,E1043=受益地検索!$E$2),A1043,"")</f>
        <v/>
      </c>
    </row>
    <row r="1044" spans="1:9" x14ac:dyDescent="0.15">
      <c r="A1044">
        <v>1043</v>
      </c>
      <c r="B1044" s="10" t="s">
        <v>27</v>
      </c>
      <c r="C1044" s="10" t="s">
        <v>26</v>
      </c>
      <c r="D1044" s="10" t="s">
        <v>25</v>
      </c>
      <c r="E1044" s="11">
        <v>3023</v>
      </c>
      <c r="F1044" s="11">
        <v>1</v>
      </c>
      <c r="G1044" s="11">
        <v>0</v>
      </c>
      <c r="H1044" s="11">
        <v>591</v>
      </c>
      <c r="I1044" t="str">
        <f>IF(AND(D1044=受益地検索!$C$43,E1044=受益地検索!$E$2),A1044,"")</f>
        <v/>
      </c>
    </row>
    <row r="1045" spans="1:9" x14ac:dyDescent="0.15">
      <c r="A1045">
        <v>1044</v>
      </c>
      <c r="B1045" s="10" t="s">
        <v>27</v>
      </c>
      <c r="C1045" s="10" t="s">
        <v>26</v>
      </c>
      <c r="D1045" s="10" t="s">
        <v>25</v>
      </c>
      <c r="E1045" s="11">
        <v>3024</v>
      </c>
      <c r="F1045" s="11">
        <v>1</v>
      </c>
      <c r="G1045" s="11">
        <v>0</v>
      </c>
      <c r="H1045" s="11">
        <v>1043</v>
      </c>
      <c r="I1045" t="str">
        <f>IF(AND(D1045=受益地検索!$C$43,E1045=受益地検索!$E$2),A1045,"")</f>
        <v/>
      </c>
    </row>
    <row r="1046" spans="1:9" x14ac:dyDescent="0.15">
      <c r="A1046">
        <v>1045</v>
      </c>
      <c r="B1046" s="10" t="s">
        <v>27</v>
      </c>
      <c r="C1046" s="10" t="s">
        <v>26</v>
      </c>
      <c r="D1046" s="10" t="s">
        <v>25</v>
      </c>
      <c r="E1046" s="11">
        <v>3025</v>
      </c>
      <c r="F1046" s="11">
        <v>1</v>
      </c>
      <c r="G1046" s="11">
        <v>0</v>
      </c>
      <c r="H1046" s="11">
        <v>1082</v>
      </c>
      <c r="I1046" t="str">
        <f>IF(AND(D1046=受益地検索!$C$43,E1046=受益地検索!$E$2),A1046,"")</f>
        <v/>
      </c>
    </row>
    <row r="1047" spans="1:9" x14ac:dyDescent="0.15">
      <c r="A1047">
        <v>1046</v>
      </c>
      <c r="B1047" s="10" t="s">
        <v>27</v>
      </c>
      <c r="C1047" s="10" t="s">
        <v>26</v>
      </c>
      <c r="D1047" s="10" t="s">
        <v>25</v>
      </c>
      <c r="E1047" s="11">
        <v>3026</v>
      </c>
      <c r="F1047" s="11">
        <v>1</v>
      </c>
      <c r="G1047" s="11">
        <v>0</v>
      </c>
      <c r="H1047" s="11">
        <v>1065</v>
      </c>
      <c r="I1047" t="str">
        <f>IF(AND(D1047=受益地検索!$C$43,E1047=受益地検索!$E$2),A1047,"")</f>
        <v/>
      </c>
    </row>
    <row r="1048" spans="1:9" x14ac:dyDescent="0.15">
      <c r="A1048">
        <v>1047</v>
      </c>
      <c r="B1048" s="10" t="s">
        <v>27</v>
      </c>
      <c r="C1048" s="10" t="s">
        <v>26</v>
      </c>
      <c r="D1048" s="10" t="s">
        <v>25</v>
      </c>
      <c r="E1048" s="11">
        <v>3026</v>
      </c>
      <c r="F1048" s="11">
        <v>2</v>
      </c>
      <c r="G1048" s="11">
        <v>0</v>
      </c>
      <c r="H1048" s="11">
        <v>1040</v>
      </c>
      <c r="I1048" t="str">
        <f>IF(AND(D1048=受益地検索!$C$43,E1048=受益地検索!$E$2),A1048,"")</f>
        <v/>
      </c>
    </row>
    <row r="1049" spans="1:9" x14ac:dyDescent="0.15">
      <c r="A1049">
        <v>1048</v>
      </c>
      <c r="B1049" s="10" t="s">
        <v>27</v>
      </c>
      <c r="C1049" s="10" t="s">
        <v>26</v>
      </c>
      <c r="D1049" s="10" t="s">
        <v>25</v>
      </c>
      <c r="E1049" s="11">
        <v>3027</v>
      </c>
      <c r="F1049" s="11">
        <v>1</v>
      </c>
      <c r="G1049" s="11">
        <v>0</v>
      </c>
      <c r="H1049" s="11">
        <v>2615</v>
      </c>
      <c r="I1049" t="str">
        <f>IF(AND(D1049=受益地検索!$C$43,E1049=受益地検索!$E$2),A1049,"")</f>
        <v/>
      </c>
    </row>
    <row r="1050" spans="1:9" x14ac:dyDescent="0.15">
      <c r="A1050">
        <v>1049</v>
      </c>
      <c r="B1050" s="10" t="s">
        <v>27</v>
      </c>
      <c r="C1050" s="10" t="s">
        <v>26</v>
      </c>
      <c r="D1050" s="10" t="s">
        <v>25</v>
      </c>
      <c r="E1050" s="11">
        <v>3029</v>
      </c>
      <c r="F1050" s="11">
        <v>1</v>
      </c>
      <c r="G1050" s="11">
        <v>0</v>
      </c>
      <c r="H1050" s="11">
        <v>3283</v>
      </c>
      <c r="I1050" t="str">
        <f>IF(AND(D1050=受益地検索!$C$43,E1050=受益地検索!$E$2),A1050,"")</f>
        <v/>
      </c>
    </row>
    <row r="1051" spans="1:9" x14ac:dyDescent="0.15">
      <c r="A1051">
        <v>1050</v>
      </c>
      <c r="B1051" s="10" t="s">
        <v>27</v>
      </c>
      <c r="C1051" s="10" t="s">
        <v>26</v>
      </c>
      <c r="D1051" s="10" t="s">
        <v>25</v>
      </c>
      <c r="E1051" s="11">
        <v>3031</v>
      </c>
      <c r="F1051" s="11">
        <v>1</v>
      </c>
      <c r="G1051" s="11">
        <v>0</v>
      </c>
      <c r="H1051" s="11">
        <v>1146</v>
      </c>
      <c r="I1051" t="str">
        <f>IF(AND(D1051=受益地検索!$C$43,E1051=受益地検索!$E$2),A1051,"")</f>
        <v/>
      </c>
    </row>
    <row r="1052" spans="1:9" x14ac:dyDescent="0.15">
      <c r="A1052">
        <v>1051</v>
      </c>
      <c r="B1052" s="10" t="s">
        <v>27</v>
      </c>
      <c r="C1052" s="10" t="s">
        <v>26</v>
      </c>
      <c r="D1052" s="10" t="s">
        <v>25</v>
      </c>
      <c r="E1052" s="11">
        <v>3032</v>
      </c>
      <c r="F1052" s="11">
        <v>1</v>
      </c>
      <c r="G1052" s="11">
        <v>0</v>
      </c>
      <c r="H1052" s="11">
        <v>1703</v>
      </c>
      <c r="I1052" t="str">
        <f>IF(AND(D1052=受益地検索!$C$43,E1052=受益地検索!$E$2),A1052,"")</f>
        <v/>
      </c>
    </row>
    <row r="1053" spans="1:9" x14ac:dyDescent="0.15">
      <c r="A1053">
        <v>1052</v>
      </c>
      <c r="B1053" s="10" t="s">
        <v>27</v>
      </c>
      <c r="C1053" s="10" t="s">
        <v>26</v>
      </c>
      <c r="D1053" s="10" t="s">
        <v>25</v>
      </c>
      <c r="E1053" s="11">
        <v>3033</v>
      </c>
      <c r="F1053" s="11">
        <v>1</v>
      </c>
      <c r="G1053" s="11">
        <v>0</v>
      </c>
      <c r="H1053" s="11">
        <v>619</v>
      </c>
      <c r="I1053" t="str">
        <f>IF(AND(D1053=受益地検索!$C$43,E1053=受益地検索!$E$2),A1053,"")</f>
        <v/>
      </c>
    </row>
    <row r="1054" spans="1:9" x14ac:dyDescent="0.15">
      <c r="A1054">
        <v>1053</v>
      </c>
      <c r="B1054" s="10" t="s">
        <v>27</v>
      </c>
      <c r="C1054" s="10" t="s">
        <v>26</v>
      </c>
      <c r="D1054" s="10" t="s">
        <v>25</v>
      </c>
      <c r="E1054" s="11">
        <v>3034</v>
      </c>
      <c r="F1054" s="11">
        <v>1</v>
      </c>
      <c r="G1054" s="11">
        <v>0</v>
      </c>
      <c r="H1054" s="11">
        <v>801</v>
      </c>
      <c r="I1054" t="str">
        <f>IF(AND(D1054=受益地検索!$C$43,E1054=受益地検索!$E$2),A1054,"")</f>
        <v/>
      </c>
    </row>
    <row r="1055" spans="1:9" x14ac:dyDescent="0.15">
      <c r="A1055">
        <v>1054</v>
      </c>
      <c r="B1055" s="10" t="s">
        <v>27</v>
      </c>
      <c r="C1055" s="10" t="s">
        <v>26</v>
      </c>
      <c r="D1055" s="10" t="s">
        <v>25</v>
      </c>
      <c r="E1055" s="11">
        <v>3035</v>
      </c>
      <c r="F1055" s="11">
        <v>5</v>
      </c>
      <c r="G1055" s="11">
        <v>0</v>
      </c>
      <c r="H1055" s="11">
        <v>293</v>
      </c>
      <c r="I1055" t="str">
        <f>IF(AND(D1055=受益地検索!$C$43,E1055=受益地検索!$E$2),A1055,"")</f>
        <v/>
      </c>
    </row>
    <row r="1056" spans="1:9" x14ac:dyDescent="0.15">
      <c r="A1056">
        <v>1055</v>
      </c>
      <c r="B1056" s="10" t="s">
        <v>27</v>
      </c>
      <c r="C1056" s="10" t="s">
        <v>26</v>
      </c>
      <c r="D1056" s="10" t="s">
        <v>25</v>
      </c>
      <c r="E1056" s="11">
        <v>3036</v>
      </c>
      <c r="F1056" s="11">
        <v>1</v>
      </c>
      <c r="G1056" s="11">
        <v>0</v>
      </c>
      <c r="H1056" s="11">
        <v>448</v>
      </c>
      <c r="I1056" t="str">
        <f>IF(AND(D1056=受益地検索!$C$43,E1056=受益地検索!$E$2),A1056,"")</f>
        <v/>
      </c>
    </row>
    <row r="1057" spans="1:9" x14ac:dyDescent="0.15">
      <c r="A1057">
        <v>1056</v>
      </c>
      <c r="B1057" s="10" t="s">
        <v>27</v>
      </c>
      <c r="C1057" s="10" t="s">
        <v>26</v>
      </c>
      <c r="D1057" s="10" t="s">
        <v>25</v>
      </c>
      <c r="E1057" s="11">
        <v>3037</v>
      </c>
      <c r="F1057" s="11">
        <v>1</v>
      </c>
      <c r="G1057" s="11">
        <v>0</v>
      </c>
      <c r="H1057" s="11">
        <v>832</v>
      </c>
      <c r="I1057" t="str">
        <f>IF(AND(D1057=受益地検索!$C$43,E1057=受益地検索!$E$2),A1057,"")</f>
        <v/>
      </c>
    </row>
    <row r="1058" spans="1:9" x14ac:dyDescent="0.15">
      <c r="A1058">
        <v>1057</v>
      </c>
      <c r="B1058" s="10" t="s">
        <v>27</v>
      </c>
      <c r="C1058" s="10" t="s">
        <v>26</v>
      </c>
      <c r="D1058" s="10" t="s">
        <v>25</v>
      </c>
      <c r="E1058" s="11">
        <v>3038</v>
      </c>
      <c r="F1058" s="11">
        <v>1</v>
      </c>
      <c r="G1058" s="11">
        <v>0</v>
      </c>
      <c r="H1058" s="11">
        <v>892</v>
      </c>
      <c r="I1058" t="str">
        <f>IF(AND(D1058=受益地検索!$C$43,E1058=受益地検索!$E$2),A1058,"")</f>
        <v/>
      </c>
    </row>
    <row r="1059" spans="1:9" x14ac:dyDescent="0.15">
      <c r="A1059">
        <v>1058</v>
      </c>
      <c r="B1059" s="10" t="s">
        <v>27</v>
      </c>
      <c r="C1059" s="10" t="s">
        <v>26</v>
      </c>
      <c r="D1059" s="10" t="s">
        <v>25</v>
      </c>
      <c r="E1059" s="11">
        <v>3038</v>
      </c>
      <c r="F1059" s="11">
        <v>4</v>
      </c>
      <c r="G1059" s="11">
        <v>0</v>
      </c>
      <c r="H1059" s="11">
        <v>259</v>
      </c>
      <c r="I1059" t="str">
        <f>IF(AND(D1059=受益地検索!$C$43,E1059=受益地検索!$E$2),A1059,"")</f>
        <v/>
      </c>
    </row>
    <row r="1060" spans="1:9" x14ac:dyDescent="0.15">
      <c r="A1060">
        <v>1059</v>
      </c>
      <c r="B1060" s="10" t="s">
        <v>27</v>
      </c>
      <c r="C1060" s="10" t="s">
        <v>26</v>
      </c>
      <c r="D1060" s="10" t="s">
        <v>25</v>
      </c>
      <c r="E1060" s="11">
        <v>3039</v>
      </c>
      <c r="F1060" s="11">
        <v>1</v>
      </c>
      <c r="G1060" s="11">
        <v>0</v>
      </c>
      <c r="H1060" s="11">
        <v>1553</v>
      </c>
      <c r="I1060" t="str">
        <f>IF(AND(D1060=受益地検索!$C$43,E1060=受益地検索!$E$2),A1060,"")</f>
        <v/>
      </c>
    </row>
    <row r="1061" spans="1:9" x14ac:dyDescent="0.15">
      <c r="A1061">
        <v>1060</v>
      </c>
      <c r="B1061" s="10" t="s">
        <v>27</v>
      </c>
      <c r="C1061" s="10" t="s">
        <v>26</v>
      </c>
      <c r="D1061" s="10" t="s">
        <v>25</v>
      </c>
      <c r="E1061" s="11">
        <v>3039</v>
      </c>
      <c r="F1061" s="11">
        <v>5</v>
      </c>
      <c r="G1061" s="11">
        <v>0</v>
      </c>
      <c r="H1061" s="11">
        <v>77</v>
      </c>
      <c r="I1061" t="str">
        <f>IF(AND(D1061=受益地検索!$C$43,E1061=受益地検索!$E$2),A1061,"")</f>
        <v/>
      </c>
    </row>
    <row r="1062" spans="1:9" x14ac:dyDescent="0.15">
      <c r="A1062">
        <v>1061</v>
      </c>
      <c r="B1062" s="10" t="s">
        <v>27</v>
      </c>
      <c r="C1062" s="10" t="s">
        <v>26</v>
      </c>
      <c r="D1062" s="10" t="s">
        <v>25</v>
      </c>
      <c r="E1062" s="11">
        <v>3039</v>
      </c>
      <c r="F1062" s="11">
        <v>6</v>
      </c>
      <c r="G1062" s="11">
        <v>0</v>
      </c>
      <c r="H1062" s="11">
        <v>63</v>
      </c>
      <c r="I1062" t="str">
        <f>IF(AND(D1062=受益地検索!$C$43,E1062=受益地検索!$E$2),A1062,"")</f>
        <v/>
      </c>
    </row>
    <row r="1063" spans="1:9" x14ac:dyDescent="0.15">
      <c r="A1063">
        <v>1062</v>
      </c>
      <c r="B1063" s="10" t="s">
        <v>27</v>
      </c>
      <c r="C1063" s="10" t="s">
        <v>26</v>
      </c>
      <c r="D1063" s="10" t="s">
        <v>25</v>
      </c>
      <c r="E1063" s="11">
        <v>3040</v>
      </c>
      <c r="F1063" s="11">
        <v>1</v>
      </c>
      <c r="G1063" s="11">
        <v>0</v>
      </c>
      <c r="H1063" s="11">
        <v>1466</v>
      </c>
      <c r="I1063" t="str">
        <f>IF(AND(D1063=受益地検索!$C$43,E1063=受益地検索!$E$2),A1063,"")</f>
        <v/>
      </c>
    </row>
    <row r="1064" spans="1:9" x14ac:dyDescent="0.15">
      <c r="A1064">
        <v>1063</v>
      </c>
      <c r="B1064" s="10" t="s">
        <v>27</v>
      </c>
      <c r="C1064" s="10" t="s">
        <v>26</v>
      </c>
      <c r="D1064" s="10" t="s">
        <v>25</v>
      </c>
      <c r="E1064" s="11">
        <v>3041</v>
      </c>
      <c r="F1064" s="11">
        <v>1</v>
      </c>
      <c r="G1064" s="11">
        <v>0</v>
      </c>
      <c r="H1064" s="11">
        <v>1091</v>
      </c>
      <c r="I1064" t="str">
        <f>IF(AND(D1064=受益地検索!$C$43,E1064=受益地検索!$E$2),A1064,"")</f>
        <v/>
      </c>
    </row>
    <row r="1065" spans="1:9" x14ac:dyDescent="0.15">
      <c r="A1065">
        <v>1064</v>
      </c>
      <c r="B1065" s="10" t="s">
        <v>27</v>
      </c>
      <c r="C1065" s="10" t="s">
        <v>26</v>
      </c>
      <c r="D1065" s="10" t="s">
        <v>25</v>
      </c>
      <c r="E1065" s="11">
        <v>3042</v>
      </c>
      <c r="F1065" s="11">
        <v>1</v>
      </c>
      <c r="G1065" s="11">
        <v>0</v>
      </c>
      <c r="H1065" s="11">
        <v>2025</v>
      </c>
      <c r="I1065" t="str">
        <f>IF(AND(D1065=受益地検索!$C$43,E1065=受益地検索!$E$2),A1065,"")</f>
        <v/>
      </c>
    </row>
    <row r="1066" spans="1:9" x14ac:dyDescent="0.15">
      <c r="A1066">
        <v>1065</v>
      </c>
      <c r="B1066" s="10" t="s">
        <v>27</v>
      </c>
      <c r="C1066" s="10" t="s">
        <v>26</v>
      </c>
      <c r="D1066" s="10" t="s">
        <v>25</v>
      </c>
      <c r="E1066" s="11">
        <v>3043</v>
      </c>
      <c r="F1066" s="11">
        <v>3</v>
      </c>
      <c r="G1066" s="11">
        <v>0</v>
      </c>
      <c r="H1066" s="11">
        <v>82</v>
      </c>
      <c r="I1066" t="str">
        <f>IF(AND(D1066=受益地検索!$C$43,E1066=受益地検索!$E$2),A1066,"")</f>
        <v/>
      </c>
    </row>
    <row r="1067" spans="1:9" x14ac:dyDescent="0.15">
      <c r="A1067">
        <v>1066</v>
      </c>
      <c r="B1067" s="10" t="s">
        <v>27</v>
      </c>
      <c r="C1067" s="10" t="s">
        <v>26</v>
      </c>
      <c r="D1067" s="10" t="s">
        <v>25</v>
      </c>
      <c r="E1067" s="11">
        <v>3043</v>
      </c>
      <c r="F1067" s="11">
        <v>8</v>
      </c>
      <c r="G1067" s="11">
        <v>0</v>
      </c>
      <c r="H1067" s="11">
        <v>1026</v>
      </c>
      <c r="I1067" t="str">
        <f>IF(AND(D1067=受益地検索!$C$43,E1067=受益地検索!$E$2),A1067,"")</f>
        <v/>
      </c>
    </row>
    <row r="1068" spans="1:9" x14ac:dyDescent="0.15">
      <c r="A1068">
        <v>1067</v>
      </c>
      <c r="B1068" s="10" t="s">
        <v>27</v>
      </c>
      <c r="C1068" s="10" t="s">
        <v>26</v>
      </c>
      <c r="D1068" s="10" t="s">
        <v>25</v>
      </c>
      <c r="E1068" s="11">
        <v>3044</v>
      </c>
      <c r="F1068" s="11">
        <v>3</v>
      </c>
      <c r="G1068" s="11">
        <v>0</v>
      </c>
      <c r="H1068" s="11">
        <v>101</v>
      </c>
      <c r="I1068" t="str">
        <f>IF(AND(D1068=受益地検索!$C$43,E1068=受益地検索!$E$2),A1068,"")</f>
        <v/>
      </c>
    </row>
    <row r="1069" spans="1:9" x14ac:dyDescent="0.15">
      <c r="A1069">
        <v>1068</v>
      </c>
      <c r="B1069" s="10" t="s">
        <v>27</v>
      </c>
      <c r="C1069" s="10" t="s">
        <v>26</v>
      </c>
      <c r="D1069" s="10" t="s">
        <v>25</v>
      </c>
      <c r="E1069" s="11">
        <v>3045</v>
      </c>
      <c r="F1069" s="11">
        <v>1</v>
      </c>
      <c r="G1069" s="11">
        <v>0</v>
      </c>
      <c r="H1069" s="11">
        <v>866</v>
      </c>
      <c r="I1069" t="str">
        <f>IF(AND(D1069=受益地検索!$C$43,E1069=受益地検索!$E$2),A1069,"")</f>
        <v/>
      </c>
    </row>
    <row r="1070" spans="1:9" x14ac:dyDescent="0.15">
      <c r="A1070">
        <v>1069</v>
      </c>
      <c r="B1070" s="10" t="s">
        <v>27</v>
      </c>
      <c r="C1070" s="10" t="s">
        <v>26</v>
      </c>
      <c r="D1070" s="10" t="s">
        <v>25</v>
      </c>
      <c r="E1070" s="11">
        <v>3046</v>
      </c>
      <c r="F1070" s="11">
        <v>1</v>
      </c>
      <c r="G1070" s="11">
        <v>0</v>
      </c>
      <c r="H1070" s="11">
        <v>685</v>
      </c>
      <c r="I1070" t="str">
        <f>IF(AND(D1070=受益地検索!$C$43,E1070=受益地検索!$E$2),A1070,"")</f>
        <v/>
      </c>
    </row>
    <row r="1071" spans="1:9" x14ac:dyDescent="0.15">
      <c r="A1071">
        <v>1070</v>
      </c>
      <c r="B1071" s="10" t="s">
        <v>27</v>
      </c>
      <c r="C1071" s="10" t="s">
        <v>26</v>
      </c>
      <c r="D1071" s="10" t="s">
        <v>25</v>
      </c>
      <c r="E1071" s="11">
        <v>3046</v>
      </c>
      <c r="F1071" s="11">
        <v>4</v>
      </c>
      <c r="G1071" s="11">
        <v>0</v>
      </c>
      <c r="H1071" s="11">
        <v>63</v>
      </c>
      <c r="I1071" t="str">
        <f>IF(AND(D1071=受益地検索!$C$43,E1071=受益地検索!$E$2),A1071,"")</f>
        <v/>
      </c>
    </row>
    <row r="1072" spans="1:9" x14ac:dyDescent="0.15">
      <c r="A1072">
        <v>1071</v>
      </c>
      <c r="B1072" s="10" t="s">
        <v>27</v>
      </c>
      <c r="C1072" s="10" t="s">
        <v>26</v>
      </c>
      <c r="D1072" s="10" t="s">
        <v>25</v>
      </c>
      <c r="E1072" s="11">
        <v>3047</v>
      </c>
      <c r="F1072" s="11">
        <v>1</v>
      </c>
      <c r="G1072" s="11">
        <v>0</v>
      </c>
      <c r="H1072" s="11">
        <v>396</v>
      </c>
      <c r="I1072" t="str">
        <f>IF(AND(D1072=受益地検索!$C$43,E1072=受益地検索!$E$2),A1072,"")</f>
        <v/>
      </c>
    </row>
    <row r="1073" spans="1:9" x14ac:dyDescent="0.15">
      <c r="A1073">
        <v>1072</v>
      </c>
      <c r="B1073" s="10" t="s">
        <v>27</v>
      </c>
      <c r="C1073" s="10" t="s">
        <v>26</v>
      </c>
      <c r="D1073" s="10" t="s">
        <v>25</v>
      </c>
      <c r="E1073" s="11">
        <v>3047</v>
      </c>
      <c r="F1073" s="11">
        <v>2</v>
      </c>
      <c r="G1073" s="11">
        <v>0</v>
      </c>
      <c r="H1073" s="11">
        <v>62</v>
      </c>
      <c r="I1073" t="str">
        <f>IF(AND(D1073=受益地検索!$C$43,E1073=受益地検索!$E$2),A1073,"")</f>
        <v/>
      </c>
    </row>
    <row r="1074" spans="1:9" x14ac:dyDescent="0.15">
      <c r="A1074">
        <v>1073</v>
      </c>
      <c r="B1074" s="10" t="s">
        <v>27</v>
      </c>
      <c r="C1074" s="10" t="s">
        <v>26</v>
      </c>
      <c r="D1074" s="10" t="s">
        <v>25</v>
      </c>
      <c r="E1074" s="11">
        <v>3047</v>
      </c>
      <c r="F1074" s="11">
        <v>3</v>
      </c>
      <c r="G1074" s="11">
        <v>0</v>
      </c>
      <c r="H1074" s="11">
        <v>637</v>
      </c>
      <c r="I1074" t="str">
        <f>IF(AND(D1074=受益地検索!$C$43,E1074=受益地検索!$E$2),A1074,"")</f>
        <v/>
      </c>
    </row>
    <row r="1075" spans="1:9" x14ac:dyDescent="0.15">
      <c r="A1075">
        <v>1074</v>
      </c>
      <c r="B1075" s="10" t="s">
        <v>27</v>
      </c>
      <c r="C1075" s="10" t="s">
        <v>26</v>
      </c>
      <c r="D1075" s="10" t="s">
        <v>25</v>
      </c>
      <c r="E1075" s="11">
        <v>3048</v>
      </c>
      <c r="F1075" s="11">
        <v>0</v>
      </c>
      <c r="G1075" s="11">
        <v>0</v>
      </c>
      <c r="H1075" s="11">
        <v>1985</v>
      </c>
      <c r="I1075" t="str">
        <f>IF(AND(D1075=受益地検索!$C$43,E1075=受益地検索!$E$2),A1075,"")</f>
        <v/>
      </c>
    </row>
    <row r="1076" spans="1:9" x14ac:dyDescent="0.15">
      <c r="A1076">
        <v>1075</v>
      </c>
      <c r="B1076" s="10" t="s">
        <v>27</v>
      </c>
      <c r="C1076" s="10" t="s">
        <v>26</v>
      </c>
      <c r="D1076" s="10" t="s">
        <v>25</v>
      </c>
      <c r="E1076" s="11">
        <v>3049</v>
      </c>
      <c r="F1076" s="11">
        <v>1</v>
      </c>
      <c r="G1076" s="11">
        <v>0</v>
      </c>
      <c r="H1076" s="11">
        <v>498</v>
      </c>
      <c r="I1076" t="str">
        <f>IF(AND(D1076=受益地検索!$C$43,E1076=受益地検索!$E$2),A1076,"")</f>
        <v/>
      </c>
    </row>
    <row r="1077" spans="1:9" x14ac:dyDescent="0.15">
      <c r="A1077">
        <v>1076</v>
      </c>
      <c r="B1077" s="10" t="s">
        <v>27</v>
      </c>
      <c r="C1077" s="10" t="s">
        <v>26</v>
      </c>
      <c r="D1077" s="10" t="s">
        <v>25</v>
      </c>
      <c r="E1077" s="11">
        <v>3049</v>
      </c>
      <c r="F1077" s="11">
        <v>3</v>
      </c>
      <c r="G1077" s="11">
        <v>0</v>
      </c>
      <c r="H1077" s="11">
        <v>15</v>
      </c>
      <c r="I1077" t="str">
        <f>IF(AND(D1077=受益地検索!$C$43,E1077=受益地検索!$E$2),A1077,"")</f>
        <v/>
      </c>
    </row>
    <row r="1078" spans="1:9" x14ac:dyDescent="0.15">
      <c r="A1078">
        <v>1077</v>
      </c>
      <c r="B1078" s="10" t="s">
        <v>27</v>
      </c>
      <c r="C1078" s="10" t="s">
        <v>26</v>
      </c>
      <c r="D1078" s="10" t="s">
        <v>25</v>
      </c>
      <c r="E1078" s="11">
        <v>3049</v>
      </c>
      <c r="F1078" s="11">
        <v>4</v>
      </c>
      <c r="G1078" s="11">
        <v>0</v>
      </c>
      <c r="H1078" s="11">
        <v>35</v>
      </c>
      <c r="I1078" t="str">
        <f>IF(AND(D1078=受益地検索!$C$43,E1078=受益地検索!$E$2),A1078,"")</f>
        <v/>
      </c>
    </row>
    <row r="1079" spans="1:9" x14ac:dyDescent="0.15">
      <c r="A1079">
        <v>1078</v>
      </c>
      <c r="B1079" s="10" t="s">
        <v>27</v>
      </c>
      <c r="C1079" s="10" t="s">
        <v>26</v>
      </c>
      <c r="D1079" s="10" t="s">
        <v>25</v>
      </c>
      <c r="E1079" s="11">
        <v>3050</v>
      </c>
      <c r="F1079" s="11">
        <v>1</v>
      </c>
      <c r="G1079" s="11">
        <v>0</v>
      </c>
      <c r="H1079" s="11">
        <v>660</v>
      </c>
      <c r="I1079" t="str">
        <f>IF(AND(D1079=受益地検索!$C$43,E1079=受益地検索!$E$2),A1079,"")</f>
        <v/>
      </c>
    </row>
    <row r="1080" spans="1:9" x14ac:dyDescent="0.15">
      <c r="A1080">
        <v>1079</v>
      </c>
      <c r="B1080" s="10" t="s">
        <v>27</v>
      </c>
      <c r="C1080" s="10" t="s">
        <v>26</v>
      </c>
      <c r="D1080" s="10" t="s">
        <v>25</v>
      </c>
      <c r="E1080" s="11">
        <v>3051</v>
      </c>
      <c r="F1080" s="11">
        <v>1</v>
      </c>
      <c r="G1080" s="11">
        <v>0</v>
      </c>
      <c r="H1080" s="11">
        <v>151</v>
      </c>
      <c r="I1080" t="str">
        <f>IF(AND(D1080=受益地検索!$C$43,E1080=受益地検索!$E$2),A1080,"")</f>
        <v/>
      </c>
    </row>
    <row r="1081" spans="1:9" x14ac:dyDescent="0.15">
      <c r="A1081">
        <v>1080</v>
      </c>
      <c r="B1081" s="10" t="s">
        <v>27</v>
      </c>
      <c r="C1081" s="10" t="s">
        <v>26</v>
      </c>
      <c r="D1081" s="10" t="s">
        <v>25</v>
      </c>
      <c r="E1081" s="11">
        <v>3053</v>
      </c>
      <c r="F1081" s="11">
        <v>1</v>
      </c>
      <c r="G1081" s="11">
        <v>0</v>
      </c>
      <c r="H1081" s="11">
        <v>201</v>
      </c>
      <c r="I1081" t="str">
        <f>IF(AND(D1081=受益地検索!$C$43,E1081=受益地検索!$E$2),A1081,"")</f>
        <v/>
      </c>
    </row>
    <row r="1082" spans="1:9" x14ac:dyDescent="0.15">
      <c r="A1082">
        <v>1081</v>
      </c>
      <c r="B1082" s="10" t="s">
        <v>27</v>
      </c>
      <c r="C1082" s="10" t="s">
        <v>26</v>
      </c>
      <c r="D1082" s="10" t="s">
        <v>25</v>
      </c>
      <c r="E1082" s="11">
        <v>3053</v>
      </c>
      <c r="F1082" s="11">
        <v>4</v>
      </c>
      <c r="G1082" s="11">
        <v>0</v>
      </c>
      <c r="H1082" s="11">
        <v>22</v>
      </c>
      <c r="I1082" t="str">
        <f>IF(AND(D1082=受益地検索!$C$43,E1082=受益地検索!$E$2),A1082,"")</f>
        <v/>
      </c>
    </row>
    <row r="1083" spans="1:9" x14ac:dyDescent="0.15">
      <c r="A1083">
        <v>1082</v>
      </c>
      <c r="B1083" s="10" t="s">
        <v>27</v>
      </c>
      <c r="C1083" s="10" t="s">
        <v>26</v>
      </c>
      <c r="D1083" s="10" t="s">
        <v>25</v>
      </c>
      <c r="E1083" s="11">
        <v>3053</v>
      </c>
      <c r="F1083" s="11">
        <v>5</v>
      </c>
      <c r="G1083" s="11">
        <v>0</v>
      </c>
      <c r="H1083" s="11">
        <v>130</v>
      </c>
      <c r="I1083" t="str">
        <f>IF(AND(D1083=受益地検索!$C$43,E1083=受益地検索!$E$2),A1083,"")</f>
        <v/>
      </c>
    </row>
    <row r="1084" spans="1:9" x14ac:dyDescent="0.15">
      <c r="A1084">
        <v>1083</v>
      </c>
      <c r="B1084" s="10" t="s">
        <v>27</v>
      </c>
      <c r="C1084" s="10" t="s">
        <v>26</v>
      </c>
      <c r="D1084" s="10" t="s">
        <v>25</v>
      </c>
      <c r="E1084" s="11">
        <v>3054</v>
      </c>
      <c r="F1084" s="11">
        <v>1</v>
      </c>
      <c r="G1084" s="11">
        <v>0</v>
      </c>
      <c r="H1084" s="11">
        <v>875</v>
      </c>
      <c r="I1084" t="str">
        <f>IF(AND(D1084=受益地検索!$C$43,E1084=受益地検索!$E$2),A1084,"")</f>
        <v/>
      </c>
    </row>
    <row r="1085" spans="1:9" x14ac:dyDescent="0.15">
      <c r="A1085">
        <v>1084</v>
      </c>
      <c r="B1085" s="10" t="s">
        <v>27</v>
      </c>
      <c r="C1085" s="10" t="s">
        <v>26</v>
      </c>
      <c r="D1085" s="10" t="s">
        <v>25</v>
      </c>
      <c r="E1085" s="11">
        <v>3055</v>
      </c>
      <c r="F1085" s="11">
        <v>0</v>
      </c>
      <c r="G1085" s="11">
        <v>0</v>
      </c>
      <c r="H1085" s="11">
        <v>728</v>
      </c>
      <c r="I1085" t="str">
        <f>IF(AND(D1085=受益地検索!$C$43,E1085=受益地検索!$E$2),A1085,"")</f>
        <v/>
      </c>
    </row>
    <row r="1086" spans="1:9" x14ac:dyDescent="0.15">
      <c r="A1086">
        <v>1085</v>
      </c>
      <c r="B1086" s="10" t="s">
        <v>27</v>
      </c>
      <c r="C1086" s="10" t="s">
        <v>26</v>
      </c>
      <c r="D1086" s="10" t="s">
        <v>25</v>
      </c>
      <c r="E1086" s="11">
        <v>3056</v>
      </c>
      <c r="F1086" s="11">
        <v>0</v>
      </c>
      <c r="G1086" s="11">
        <v>0</v>
      </c>
      <c r="H1086" s="11">
        <v>1276</v>
      </c>
      <c r="I1086" t="str">
        <f>IF(AND(D1086=受益地検索!$C$43,E1086=受益地検索!$E$2),A1086,"")</f>
        <v/>
      </c>
    </row>
    <row r="1087" spans="1:9" x14ac:dyDescent="0.15">
      <c r="A1087">
        <v>1086</v>
      </c>
      <c r="B1087" s="10" t="s">
        <v>27</v>
      </c>
      <c r="C1087" s="10" t="s">
        <v>26</v>
      </c>
      <c r="D1087" s="10" t="s">
        <v>25</v>
      </c>
      <c r="E1087" s="11">
        <v>3057</v>
      </c>
      <c r="F1087" s="11">
        <v>0</v>
      </c>
      <c r="G1087" s="11">
        <v>0</v>
      </c>
      <c r="H1087" s="11">
        <v>1237</v>
      </c>
      <c r="I1087" t="str">
        <f>IF(AND(D1087=受益地検索!$C$43,E1087=受益地検索!$E$2),A1087,"")</f>
        <v/>
      </c>
    </row>
    <row r="1088" spans="1:9" x14ac:dyDescent="0.15">
      <c r="A1088">
        <v>1087</v>
      </c>
      <c r="B1088" s="10" t="s">
        <v>27</v>
      </c>
      <c r="C1088" s="10" t="s">
        <v>26</v>
      </c>
      <c r="D1088" s="10" t="s">
        <v>25</v>
      </c>
      <c r="E1088" s="11">
        <v>3058</v>
      </c>
      <c r="F1088" s="11">
        <v>0</v>
      </c>
      <c r="G1088" s="11">
        <v>0</v>
      </c>
      <c r="H1088" s="11">
        <v>1264</v>
      </c>
      <c r="I1088" t="str">
        <f>IF(AND(D1088=受益地検索!$C$43,E1088=受益地検索!$E$2),A1088,"")</f>
        <v/>
      </c>
    </row>
    <row r="1089" spans="1:9" x14ac:dyDescent="0.15">
      <c r="A1089">
        <v>1088</v>
      </c>
      <c r="B1089" s="10" t="s">
        <v>27</v>
      </c>
      <c r="C1089" s="10" t="s">
        <v>26</v>
      </c>
      <c r="D1089" s="10" t="s">
        <v>25</v>
      </c>
      <c r="E1089" s="11">
        <v>3059</v>
      </c>
      <c r="F1089" s="11">
        <v>0</v>
      </c>
      <c r="G1089" s="11">
        <v>0</v>
      </c>
      <c r="H1089" s="11">
        <v>1924</v>
      </c>
      <c r="I1089" t="str">
        <f>IF(AND(D1089=受益地検索!$C$43,E1089=受益地検索!$E$2),A1089,"")</f>
        <v/>
      </c>
    </row>
    <row r="1090" spans="1:9" x14ac:dyDescent="0.15">
      <c r="A1090">
        <v>1089</v>
      </c>
      <c r="B1090" s="10" t="s">
        <v>27</v>
      </c>
      <c r="C1090" s="10" t="s">
        <v>26</v>
      </c>
      <c r="D1090" s="10" t="s">
        <v>25</v>
      </c>
      <c r="E1090" s="11">
        <v>3060</v>
      </c>
      <c r="F1090" s="11">
        <v>2</v>
      </c>
      <c r="G1090" s="11">
        <v>0</v>
      </c>
      <c r="H1090" s="11">
        <v>905</v>
      </c>
      <c r="I1090" t="str">
        <f>IF(AND(D1090=受益地検索!$C$43,E1090=受益地検索!$E$2),A1090,"")</f>
        <v/>
      </c>
    </row>
    <row r="1091" spans="1:9" x14ac:dyDescent="0.15">
      <c r="A1091">
        <v>1090</v>
      </c>
      <c r="B1091" s="10" t="s">
        <v>27</v>
      </c>
      <c r="C1091" s="10" t="s">
        <v>26</v>
      </c>
      <c r="D1091" s="10" t="s">
        <v>25</v>
      </c>
      <c r="E1091" s="11">
        <v>3061</v>
      </c>
      <c r="F1091" s="11">
        <v>1</v>
      </c>
      <c r="G1091" s="11">
        <v>1</v>
      </c>
      <c r="H1091" s="11">
        <v>85</v>
      </c>
      <c r="I1091" t="str">
        <f>IF(AND(D1091=受益地検索!$C$43,E1091=受益地検索!$E$2),A1091,"")</f>
        <v/>
      </c>
    </row>
    <row r="1092" spans="1:9" x14ac:dyDescent="0.15">
      <c r="A1092">
        <v>1091</v>
      </c>
      <c r="B1092" s="10" t="s">
        <v>27</v>
      </c>
      <c r="C1092" s="10" t="s">
        <v>26</v>
      </c>
      <c r="D1092" s="10" t="s">
        <v>25</v>
      </c>
      <c r="E1092" s="11">
        <v>3062</v>
      </c>
      <c r="F1092" s="11">
        <v>1</v>
      </c>
      <c r="G1092" s="11">
        <v>0</v>
      </c>
      <c r="H1092" s="11">
        <v>1175</v>
      </c>
      <c r="I1092" t="str">
        <f>IF(AND(D1092=受益地検索!$C$43,E1092=受益地検索!$E$2),A1092,"")</f>
        <v/>
      </c>
    </row>
    <row r="1093" spans="1:9" x14ac:dyDescent="0.15">
      <c r="A1093">
        <v>1092</v>
      </c>
      <c r="B1093" s="10" t="s">
        <v>27</v>
      </c>
      <c r="C1093" s="10" t="s">
        <v>26</v>
      </c>
      <c r="D1093" s="10" t="s">
        <v>25</v>
      </c>
      <c r="E1093" s="11">
        <v>3062</v>
      </c>
      <c r="F1093" s="11">
        <v>5</v>
      </c>
      <c r="G1093" s="11">
        <v>0</v>
      </c>
      <c r="H1093" s="11">
        <v>31</v>
      </c>
      <c r="I1093" t="str">
        <f>IF(AND(D1093=受益地検索!$C$43,E1093=受益地検索!$E$2),A1093,"")</f>
        <v/>
      </c>
    </row>
    <row r="1094" spans="1:9" x14ac:dyDescent="0.15">
      <c r="A1094">
        <v>1093</v>
      </c>
      <c r="B1094" s="10" t="s">
        <v>27</v>
      </c>
      <c r="C1094" s="10" t="s">
        <v>26</v>
      </c>
      <c r="D1094" s="10" t="s">
        <v>25</v>
      </c>
      <c r="E1094" s="11">
        <v>3062</v>
      </c>
      <c r="F1094" s="11">
        <v>6</v>
      </c>
      <c r="G1094" s="11">
        <v>0</v>
      </c>
      <c r="H1094" s="11">
        <v>139</v>
      </c>
      <c r="I1094" t="str">
        <f>IF(AND(D1094=受益地検索!$C$43,E1094=受益地検索!$E$2),A1094,"")</f>
        <v/>
      </c>
    </row>
    <row r="1095" spans="1:9" x14ac:dyDescent="0.15">
      <c r="A1095">
        <v>1094</v>
      </c>
      <c r="B1095" s="10" t="s">
        <v>27</v>
      </c>
      <c r="C1095" s="10" t="s">
        <v>26</v>
      </c>
      <c r="D1095" s="10" t="s">
        <v>25</v>
      </c>
      <c r="E1095" s="11">
        <v>3063</v>
      </c>
      <c r="F1095" s="11">
        <v>2</v>
      </c>
      <c r="G1095" s="11">
        <v>0</v>
      </c>
      <c r="H1095" s="11">
        <v>521</v>
      </c>
      <c r="I1095" t="str">
        <f>IF(AND(D1095=受益地検索!$C$43,E1095=受益地検索!$E$2),A1095,"")</f>
        <v/>
      </c>
    </row>
    <row r="1096" spans="1:9" x14ac:dyDescent="0.15">
      <c r="A1096">
        <v>1095</v>
      </c>
      <c r="B1096" s="10" t="s">
        <v>27</v>
      </c>
      <c r="C1096" s="10" t="s">
        <v>26</v>
      </c>
      <c r="D1096" s="10" t="s">
        <v>25</v>
      </c>
      <c r="E1096" s="11">
        <v>3064</v>
      </c>
      <c r="F1096" s="11">
        <v>2</v>
      </c>
      <c r="G1096" s="11">
        <v>0</v>
      </c>
      <c r="H1096" s="11">
        <v>1412</v>
      </c>
      <c r="I1096" t="str">
        <f>IF(AND(D1096=受益地検索!$C$43,E1096=受益地検索!$E$2),A1096,"")</f>
        <v/>
      </c>
    </row>
    <row r="1097" spans="1:9" x14ac:dyDescent="0.15">
      <c r="A1097">
        <v>1096</v>
      </c>
      <c r="B1097" s="10" t="s">
        <v>27</v>
      </c>
      <c r="C1097" s="10" t="s">
        <v>26</v>
      </c>
      <c r="D1097" s="10" t="s">
        <v>25</v>
      </c>
      <c r="E1097" s="11">
        <v>3064</v>
      </c>
      <c r="F1097" s="11">
        <v>4</v>
      </c>
      <c r="G1097" s="11">
        <v>0</v>
      </c>
      <c r="H1097" s="11">
        <v>24</v>
      </c>
      <c r="I1097" t="str">
        <f>IF(AND(D1097=受益地検索!$C$43,E1097=受益地検索!$E$2),A1097,"")</f>
        <v/>
      </c>
    </row>
    <row r="1098" spans="1:9" x14ac:dyDescent="0.15">
      <c r="A1098">
        <v>1097</v>
      </c>
      <c r="B1098" s="10" t="s">
        <v>27</v>
      </c>
      <c r="C1098" s="10" t="s">
        <v>26</v>
      </c>
      <c r="D1098" s="10" t="s">
        <v>25</v>
      </c>
      <c r="E1098" s="11">
        <v>3064</v>
      </c>
      <c r="F1098" s="11">
        <v>5</v>
      </c>
      <c r="G1098" s="11">
        <v>0</v>
      </c>
      <c r="H1098" s="11">
        <v>47</v>
      </c>
      <c r="I1098" t="str">
        <f>IF(AND(D1098=受益地検索!$C$43,E1098=受益地検索!$E$2),A1098,"")</f>
        <v/>
      </c>
    </row>
    <row r="1099" spans="1:9" x14ac:dyDescent="0.15">
      <c r="A1099">
        <v>1098</v>
      </c>
      <c r="B1099" s="10" t="s">
        <v>27</v>
      </c>
      <c r="C1099" s="10" t="s">
        <v>26</v>
      </c>
      <c r="D1099" s="10" t="s">
        <v>25</v>
      </c>
      <c r="E1099" s="11">
        <v>3065</v>
      </c>
      <c r="F1099" s="11">
        <v>0</v>
      </c>
      <c r="G1099" s="11">
        <v>0</v>
      </c>
      <c r="H1099" s="11">
        <v>2454</v>
      </c>
      <c r="I1099" t="str">
        <f>IF(AND(D1099=受益地検索!$C$43,E1099=受益地検索!$E$2),A1099,"")</f>
        <v/>
      </c>
    </row>
    <row r="1100" spans="1:9" x14ac:dyDescent="0.15">
      <c r="A1100">
        <v>1099</v>
      </c>
      <c r="B1100" s="10" t="s">
        <v>27</v>
      </c>
      <c r="C1100" s="10" t="s">
        <v>26</v>
      </c>
      <c r="D1100" s="10" t="s">
        <v>25</v>
      </c>
      <c r="E1100" s="11">
        <v>3066</v>
      </c>
      <c r="F1100" s="11">
        <v>0</v>
      </c>
      <c r="G1100" s="11">
        <v>0</v>
      </c>
      <c r="H1100" s="11">
        <v>1161</v>
      </c>
      <c r="I1100" t="str">
        <f>IF(AND(D1100=受益地検索!$C$43,E1100=受益地検索!$E$2),A1100,"")</f>
        <v/>
      </c>
    </row>
    <row r="1101" spans="1:9" x14ac:dyDescent="0.15">
      <c r="A1101">
        <v>1100</v>
      </c>
      <c r="B1101" s="10" t="s">
        <v>27</v>
      </c>
      <c r="C1101" s="10" t="s">
        <v>26</v>
      </c>
      <c r="D1101" s="10" t="s">
        <v>25</v>
      </c>
      <c r="E1101" s="11">
        <v>3067</v>
      </c>
      <c r="F1101" s="11">
        <v>0</v>
      </c>
      <c r="G1101" s="11">
        <v>0</v>
      </c>
      <c r="H1101" s="11">
        <v>628</v>
      </c>
      <c r="I1101" t="str">
        <f>IF(AND(D1101=受益地検索!$C$43,E1101=受益地検索!$E$2),A1101,"")</f>
        <v/>
      </c>
    </row>
    <row r="1102" spans="1:9" x14ac:dyDescent="0.15">
      <c r="A1102">
        <v>1101</v>
      </c>
      <c r="B1102" s="10" t="s">
        <v>27</v>
      </c>
      <c r="C1102" s="10" t="s">
        <v>26</v>
      </c>
      <c r="D1102" s="10" t="s">
        <v>25</v>
      </c>
      <c r="E1102" s="11">
        <v>3068</v>
      </c>
      <c r="F1102" s="11">
        <v>0</v>
      </c>
      <c r="G1102" s="11">
        <v>0</v>
      </c>
      <c r="H1102" s="11">
        <v>1124</v>
      </c>
      <c r="I1102" t="str">
        <f>IF(AND(D1102=受益地検索!$C$43,E1102=受益地検索!$E$2),A1102,"")</f>
        <v/>
      </c>
    </row>
    <row r="1103" spans="1:9" x14ac:dyDescent="0.15">
      <c r="A1103">
        <v>1102</v>
      </c>
      <c r="B1103" s="10" t="s">
        <v>27</v>
      </c>
      <c r="C1103" s="10" t="s">
        <v>26</v>
      </c>
      <c r="D1103" s="10" t="s">
        <v>25</v>
      </c>
      <c r="E1103" s="11">
        <v>3069</v>
      </c>
      <c r="F1103" s="11">
        <v>7</v>
      </c>
      <c r="G1103" s="11">
        <v>0</v>
      </c>
      <c r="H1103" s="11">
        <v>236</v>
      </c>
      <c r="I1103" t="str">
        <f>IF(AND(D1103=受益地検索!$C$43,E1103=受益地検索!$E$2),A1103,"")</f>
        <v/>
      </c>
    </row>
    <row r="1104" spans="1:9" x14ac:dyDescent="0.15">
      <c r="A1104">
        <v>1103</v>
      </c>
      <c r="B1104" s="10" t="s">
        <v>27</v>
      </c>
      <c r="C1104" s="10" t="s">
        <v>26</v>
      </c>
      <c r="D1104" s="10" t="s">
        <v>25</v>
      </c>
      <c r="E1104" s="11">
        <v>3069</v>
      </c>
      <c r="F1104" s="11">
        <v>8</v>
      </c>
      <c r="G1104" s="11">
        <v>0</v>
      </c>
      <c r="H1104" s="11">
        <v>15</v>
      </c>
      <c r="I1104" t="str">
        <f>IF(AND(D1104=受益地検索!$C$43,E1104=受益地検索!$E$2),A1104,"")</f>
        <v/>
      </c>
    </row>
    <row r="1105" spans="1:9" x14ac:dyDescent="0.15">
      <c r="A1105">
        <v>1104</v>
      </c>
      <c r="B1105" s="10" t="s">
        <v>27</v>
      </c>
      <c r="C1105" s="10" t="s">
        <v>26</v>
      </c>
      <c r="D1105" s="10" t="s">
        <v>25</v>
      </c>
      <c r="E1105" s="11">
        <v>3070</v>
      </c>
      <c r="F1105" s="11">
        <v>1</v>
      </c>
      <c r="G1105" s="11">
        <v>0</v>
      </c>
      <c r="H1105" s="11">
        <v>838</v>
      </c>
      <c r="I1105" t="str">
        <f>IF(AND(D1105=受益地検索!$C$43,E1105=受益地検索!$E$2),A1105,"")</f>
        <v/>
      </c>
    </row>
    <row r="1106" spans="1:9" x14ac:dyDescent="0.15">
      <c r="A1106">
        <v>1105</v>
      </c>
      <c r="B1106" s="10" t="s">
        <v>27</v>
      </c>
      <c r="C1106" s="10" t="s">
        <v>26</v>
      </c>
      <c r="D1106" s="10" t="s">
        <v>25</v>
      </c>
      <c r="E1106" s="11">
        <v>3071</v>
      </c>
      <c r="F1106" s="11">
        <v>1</v>
      </c>
      <c r="G1106" s="11">
        <v>0</v>
      </c>
      <c r="H1106" s="11">
        <v>1269</v>
      </c>
      <c r="I1106" t="str">
        <f>IF(AND(D1106=受益地検索!$C$43,E1106=受益地検索!$E$2),A1106,"")</f>
        <v/>
      </c>
    </row>
    <row r="1107" spans="1:9" x14ac:dyDescent="0.15">
      <c r="A1107">
        <v>1106</v>
      </c>
      <c r="B1107" s="10" t="s">
        <v>27</v>
      </c>
      <c r="C1107" s="10" t="s">
        <v>26</v>
      </c>
      <c r="D1107" s="10" t="s">
        <v>25</v>
      </c>
      <c r="E1107" s="11">
        <v>3072</v>
      </c>
      <c r="F1107" s="11">
        <v>0</v>
      </c>
      <c r="G1107" s="11">
        <v>0</v>
      </c>
      <c r="H1107" s="11">
        <v>771</v>
      </c>
      <c r="I1107" t="str">
        <f>IF(AND(D1107=受益地検索!$C$43,E1107=受益地検索!$E$2),A1107,"")</f>
        <v/>
      </c>
    </row>
    <row r="1108" spans="1:9" x14ac:dyDescent="0.15">
      <c r="A1108">
        <v>1107</v>
      </c>
      <c r="B1108" s="10" t="s">
        <v>27</v>
      </c>
      <c r="C1108" s="10" t="s">
        <v>26</v>
      </c>
      <c r="D1108" s="10" t="s">
        <v>25</v>
      </c>
      <c r="E1108" s="11">
        <v>3074</v>
      </c>
      <c r="F1108" s="11">
        <v>5</v>
      </c>
      <c r="G1108" s="11">
        <v>0</v>
      </c>
      <c r="H1108" s="11">
        <v>942</v>
      </c>
      <c r="I1108" t="str">
        <f>IF(AND(D1108=受益地検索!$C$43,E1108=受益地検索!$E$2),A1108,"")</f>
        <v/>
      </c>
    </row>
    <row r="1109" spans="1:9" x14ac:dyDescent="0.15">
      <c r="A1109">
        <v>1108</v>
      </c>
      <c r="B1109" s="10" t="s">
        <v>27</v>
      </c>
      <c r="C1109" s="10" t="s">
        <v>26</v>
      </c>
      <c r="D1109" s="10" t="s">
        <v>25</v>
      </c>
      <c r="E1109" s="11">
        <v>3075</v>
      </c>
      <c r="F1109" s="11">
        <v>5</v>
      </c>
      <c r="G1109" s="11">
        <v>0</v>
      </c>
      <c r="H1109" s="11">
        <v>985</v>
      </c>
      <c r="I1109" t="str">
        <f>IF(AND(D1109=受益地検索!$C$43,E1109=受益地検索!$E$2),A1109,"")</f>
        <v/>
      </c>
    </row>
    <row r="1110" spans="1:9" x14ac:dyDescent="0.15">
      <c r="A1110">
        <v>1109</v>
      </c>
      <c r="B1110" s="10" t="s">
        <v>27</v>
      </c>
      <c r="C1110" s="10" t="s">
        <v>26</v>
      </c>
      <c r="D1110" s="10" t="s">
        <v>25</v>
      </c>
      <c r="E1110" s="11">
        <v>3077</v>
      </c>
      <c r="F1110" s="11">
        <v>1</v>
      </c>
      <c r="G1110" s="11">
        <v>0</v>
      </c>
      <c r="H1110" s="11">
        <v>190</v>
      </c>
      <c r="I1110" t="str">
        <f>IF(AND(D1110=受益地検索!$C$43,E1110=受益地検索!$E$2),A1110,"")</f>
        <v/>
      </c>
    </row>
    <row r="1111" spans="1:9" x14ac:dyDescent="0.15">
      <c r="A1111">
        <v>1110</v>
      </c>
      <c r="B1111" s="10" t="s">
        <v>27</v>
      </c>
      <c r="C1111" s="10" t="s">
        <v>26</v>
      </c>
      <c r="D1111" s="10" t="s">
        <v>25</v>
      </c>
      <c r="E1111" s="11">
        <v>3085</v>
      </c>
      <c r="F1111" s="11">
        <v>1</v>
      </c>
      <c r="G1111" s="11">
        <v>0</v>
      </c>
      <c r="H1111" s="11">
        <v>473</v>
      </c>
      <c r="I1111" t="str">
        <f>IF(AND(D1111=受益地検索!$C$43,E1111=受益地検索!$E$2),A1111,"")</f>
        <v/>
      </c>
    </row>
    <row r="1112" spans="1:9" x14ac:dyDescent="0.15">
      <c r="A1112">
        <v>1111</v>
      </c>
      <c r="B1112" s="10" t="s">
        <v>27</v>
      </c>
      <c r="C1112" s="10" t="s">
        <v>26</v>
      </c>
      <c r="D1112" s="10" t="s">
        <v>25</v>
      </c>
      <c r="E1112" s="11">
        <v>3086</v>
      </c>
      <c r="F1112" s="11">
        <v>1</v>
      </c>
      <c r="G1112" s="11">
        <v>0</v>
      </c>
      <c r="H1112" s="11">
        <v>1085</v>
      </c>
      <c r="I1112" t="str">
        <f>IF(AND(D1112=受益地検索!$C$43,E1112=受益地検索!$E$2),A1112,"")</f>
        <v/>
      </c>
    </row>
    <row r="1113" spans="1:9" x14ac:dyDescent="0.15">
      <c r="A1113">
        <v>1112</v>
      </c>
      <c r="B1113" s="10" t="s">
        <v>27</v>
      </c>
      <c r="C1113" s="10" t="s">
        <v>26</v>
      </c>
      <c r="D1113" s="10" t="s">
        <v>25</v>
      </c>
      <c r="E1113" s="11">
        <v>3086</v>
      </c>
      <c r="F1113" s="11">
        <v>4</v>
      </c>
      <c r="G1113" s="11">
        <v>0</v>
      </c>
      <c r="H1113" s="11">
        <v>119</v>
      </c>
      <c r="I1113" t="str">
        <f>IF(AND(D1113=受益地検索!$C$43,E1113=受益地検索!$E$2),A1113,"")</f>
        <v/>
      </c>
    </row>
    <row r="1114" spans="1:9" x14ac:dyDescent="0.15">
      <c r="A1114">
        <v>1113</v>
      </c>
      <c r="B1114" s="10" t="s">
        <v>27</v>
      </c>
      <c r="C1114" s="10" t="s">
        <v>26</v>
      </c>
      <c r="D1114" s="10" t="s">
        <v>25</v>
      </c>
      <c r="E1114" s="11">
        <v>3088</v>
      </c>
      <c r="F1114" s="11">
        <v>1</v>
      </c>
      <c r="G1114" s="11">
        <v>0</v>
      </c>
      <c r="H1114" s="11">
        <v>1110</v>
      </c>
      <c r="I1114" t="str">
        <f>IF(AND(D1114=受益地検索!$C$43,E1114=受益地検索!$E$2),A1114,"")</f>
        <v/>
      </c>
    </row>
    <row r="1115" spans="1:9" x14ac:dyDescent="0.15">
      <c r="A1115">
        <v>1114</v>
      </c>
      <c r="B1115" s="10" t="s">
        <v>27</v>
      </c>
      <c r="C1115" s="10" t="s">
        <v>26</v>
      </c>
      <c r="D1115" s="10" t="s">
        <v>25</v>
      </c>
      <c r="E1115" s="11">
        <v>3089</v>
      </c>
      <c r="F1115" s="11">
        <v>1</v>
      </c>
      <c r="G1115" s="11">
        <v>0</v>
      </c>
      <c r="H1115" s="11">
        <v>895</v>
      </c>
      <c r="I1115" t="str">
        <f>IF(AND(D1115=受益地検索!$C$43,E1115=受益地検索!$E$2),A1115,"")</f>
        <v/>
      </c>
    </row>
    <row r="1116" spans="1:9" x14ac:dyDescent="0.15">
      <c r="A1116">
        <v>1115</v>
      </c>
      <c r="B1116" s="10" t="s">
        <v>27</v>
      </c>
      <c r="C1116" s="10" t="s">
        <v>26</v>
      </c>
      <c r="D1116" s="10" t="s">
        <v>25</v>
      </c>
      <c r="E1116" s="11">
        <v>3090</v>
      </c>
      <c r="F1116" s="11">
        <v>1</v>
      </c>
      <c r="G1116" s="11">
        <v>0</v>
      </c>
      <c r="H1116" s="11">
        <v>579</v>
      </c>
      <c r="I1116" t="str">
        <f>IF(AND(D1116=受益地検索!$C$43,E1116=受益地検索!$E$2),A1116,"")</f>
        <v/>
      </c>
    </row>
    <row r="1117" spans="1:9" x14ac:dyDescent="0.15">
      <c r="A1117">
        <v>1116</v>
      </c>
      <c r="B1117" s="10" t="s">
        <v>27</v>
      </c>
      <c r="C1117" s="10" t="s">
        <v>26</v>
      </c>
      <c r="D1117" s="10" t="s">
        <v>25</v>
      </c>
      <c r="E1117" s="11">
        <v>3091</v>
      </c>
      <c r="F1117" s="11">
        <v>1</v>
      </c>
      <c r="G1117" s="11">
        <v>0</v>
      </c>
      <c r="H1117" s="11">
        <v>601</v>
      </c>
      <c r="I1117" t="str">
        <f>IF(AND(D1117=受益地検索!$C$43,E1117=受益地検索!$E$2),A1117,"")</f>
        <v/>
      </c>
    </row>
    <row r="1118" spans="1:9" x14ac:dyDescent="0.15">
      <c r="A1118">
        <v>1117</v>
      </c>
      <c r="B1118" s="10" t="s">
        <v>27</v>
      </c>
      <c r="C1118" s="10" t="s">
        <v>26</v>
      </c>
      <c r="D1118" s="10" t="s">
        <v>25</v>
      </c>
      <c r="E1118" s="11">
        <v>3092</v>
      </c>
      <c r="F1118" s="11">
        <v>4</v>
      </c>
      <c r="G1118" s="11">
        <v>0</v>
      </c>
      <c r="H1118" s="11">
        <v>1669</v>
      </c>
      <c r="I1118" t="str">
        <f>IF(AND(D1118=受益地検索!$C$43,E1118=受益地検索!$E$2),A1118,"")</f>
        <v/>
      </c>
    </row>
    <row r="1119" spans="1:9" x14ac:dyDescent="0.15">
      <c r="A1119">
        <v>1118</v>
      </c>
      <c r="B1119" s="10" t="s">
        <v>27</v>
      </c>
      <c r="C1119" s="10" t="s">
        <v>26</v>
      </c>
      <c r="D1119" s="10" t="s">
        <v>25</v>
      </c>
      <c r="E1119" s="11">
        <v>3094</v>
      </c>
      <c r="F1119" s="11">
        <v>1</v>
      </c>
      <c r="G1119" s="11">
        <v>0</v>
      </c>
      <c r="H1119" s="11">
        <v>1215</v>
      </c>
      <c r="I1119" t="str">
        <f>IF(AND(D1119=受益地検索!$C$43,E1119=受益地検索!$E$2),A1119,"")</f>
        <v/>
      </c>
    </row>
    <row r="1120" spans="1:9" x14ac:dyDescent="0.15">
      <c r="A1120">
        <v>1119</v>
      </c>
      <c r="B1120" s="10" t="s">
        <v>27</v>
      </c>
      <c r="C1120" s="10" t="s">
        <v>26</v>
      </c>
      <c r="D1120" s="10" t="s">
        <v>25</v>
      </c>
      <c r="E1120" s="11">
        <v>3095</v>
      </c>
      <c r="F1120" s="11">
        <v>1</v>
      </c>
      <c r="G1120" s="11">
        <v>0</v>
      </c>
      <c r="H1120" s="11">
        <v>1208</v>
      </c>
      <c r="I1120" t="str">
        <f>IF(AND(D1120=受益地検索!$C$43,E1120=受益地検索!$E$2),A1120,"")</f>
        <v/>
      </c>
    </row>
    <row r="1121" spans="1:9" x14ac:dyDescent="0.15">
      <c r="A1121">
        <v>1120</v>
      </c>
      <c r="B1121" s="10" t="s">
        <v>27</v>
      </c>
      <c r="C1121" s="10" t="s">
        <v>26</v>
      </c>
      <c r="D1121" s="10" t="s">
        <v>25</v>
      </c>
      <c r="E1121" s="11">
        <v>3095</v>
      </c>
      <c r="F1121" s="11">
        <v>6</v>
      </c>
      <c r="G1121" s="11">
        <v>0</v>
      </c>
      <c r="H1121" s="11">
        <v>15</v>
      </c>
      <c r="I1121" t="str">
        <f>IF(AND(D1121=受益地検索!$C$43,E1121=受益地検索!$E$2),A1121,"")</f>
        <v/>
      </c>
    </row>
    <row r="1122" spans="1:9" x14ac:dyDescent="0.15">
      <c r="A1122">
        <v>1121</v>
      </c>
      <c r="B1122" s="10" t="s">
        <v>27</v>
      </c>
      <c r="C1122" s="10" t="s">
        <v>26</v>
      </c>
      <c r="D1122" s="10" t="s">
        <v>25</v>
      </c>
      <c r="E1122" s="11">
        <v>3096</v>
      </c>
      <c r="F1122" s="11">
        <v>1</v>
      </c>
      <c r="G1122" s="11">
        <v>0</v>
      </c>
      <c r="H1122" s="11">
        <v>1238</v>
      </c>
      <c r="I1122" t="str">
        <f>IF(AND(D1122=受益地検索!$C$43,E1122=受益地検索!$E$2),A1122,"")</f>
        <v/>
      </c>
    </row>
    <row r="1123" spans="1:9" x14ac:dyDescent="0.15">
      <c r="A1123">
        <v>1122</v>
      </c>
      <c r="B1123" s="10" t="s">
        <v>27</v>
      </c>
      <c r="C1123" s="10" t="s">
        <v>26</v>
      </c>
      <c r="D1123" s="10" t="s">
        <v>25</v>
      </c>
      <c r="E1123" s="11">
        <v>3096</v>
      </c>
      <c r="F1123" s="11">
        <v>8</v>
      </c>
      <c r="G1123" s="11">
        <v>0</v>
      </c>
      <c r="H1123" s="11">
        <v>17</v>
      </c>
      <c r="I1123" t="str">
        <f>IF(AND(D1123=受益地検索!$C$43,E1123=受益地検索!$E$2),A1123,"")</f>
        <v/>
      </c>
    </row>
    <row r="1124" spans="1:9" x14ac:dyDescent="0.15">
      <c r="A1124">
        <v>1123</v>
      </c>
      <c r="B1124" s="10" t="s">
        <v>27</v>
      </c>
      <c r="C1124" s="10" t="s">
        <v>26</v>
      </c>
      <c r="D1124" s="10" t="s">
        <v>25</v>
      </c>
      <c r="E1124" s="11">
        <v>3105</v>
      </c>
      <c r="F1124" s="11">
        <v>1</v>
      </c>
      <c r="G1124" s="11">
        <v>0</v>
      </c>
      <c r="H1124" s="11">
        <v>655</v>
      </c>
      <c r="I1124" t="str">
        <f>IF(AND(D1124=受益地検索!$C$43,E1124=受益地検索!$E$2),A1124,"")</f>
        <v/>
      </c>
    </row>
    <row r="1125" spans="1:9" x14ac:dyDescent="0.15">
      <c r="A1125">
        <v>1124</v>
      </c>
      <c r="B1125" s="10" t="s">
        <v>27</v>
      </c>
      <c r="C1125" s="10" t="s">
        <v>26</v>
      </c>
      <c r="D1125" s="10" t="s">
        <v>25</v>
      </c>
      <c r="E1125" s="11">
        <v>3106</v>
      </c>
      <c r="F1125" s="11">
        <v>1</v>
      </c>
      <c r="G1125" s="11">
        <v>0</v>
      </c>
      <c r="H1125" s="11">
        <v>513</v>
      </c>
      <c r="I1125" t="str">
        <f>IF(AND(D1125=受益地検索!$C$43,E1125=受益地検索!$E$2),A1125,"")</f>
        <v/>
      </c>
    </row>
    <row r="1126" spans="1:9" x14ac:dyDescent="0.15">
      <c r="A1126">
        <v>1125</v>
      </c>
      <c r="B1126" s="10" t="s">
        <v>27</v>
      </c>
      <c r="C1126" s="10" t="s">
        <v>26</v>
      </c>
      <c r="D1126" s="10" t="s">
        <v>25</v>
      </c>
      <c r="E1126" s="11">
        <v>3109</v>
      </c>
      <c r="F1126" s="11">
        <v>1</v>
      </c>
      <c r="G1126" s="11">
        <v>0</v>
      </c>
      <c r="H1126" s="11">
        <v>886</v>
      </c>
      <c r="I1126" t="str">
        <f>IF(AND(D1126=受益地検索!$C$43,E1126=受益地検索!$E$2),A1126,"")</f>
        <v/>
      </c>
    </row>
    <row r="1127" spans="1:9" x14ac:dyDescent="0.15">
      <c r="A1127">
        <v>1126</v>
      </c>
      <c r="B1127" s="10" t="s">
        <v>27</v>
      </c>
      <c r="C1127" s="10" t="s">
        <v>26</v>
      </c>
      <c r="D1127" s="10" t="s">
        <v>25</v>
      </c>
      <c r="E1127" s="11">
        <v>3109</v>
      </c>
      <c r="F1127" s="11">
        <v>2</v>
      </c>
      <c r="G1127" s="11">
        <v>0</v>
      </c>
      <c r="H1127" s="11">
        <v>471</v>
      </c>
      <c r="I1127" t="str">
        <f>IF(AND(D1127=受益地検索!$C$43,E1127=受益地検索!$E$2),A1127,"")</f>
        <v/>
      </c>
    </row>
    <row r="1128" spans="1:9" x14ac:dyDescent="0.15">
      <c r="A1128">
        <v>1127</v>
      </c>
      <c r="B1128" s="10" t="s">
        <v>27</v>
      </c>
      <c r="C1128" s="10" t="s">
        <v>26</v>
      </c>
      <c r="D1128" s="10" t="s">
        <v>25</v>
      </c>
      <c r="E1128" s="11">
        <v>3109</v>
      </c>
      <c r="F1128" s="11">
        <v>3</v>
      </c>
      <c r="G1128" s="11">
        <v>0</v>
      </c>
      <c r="H1128" s="11">
        <v>263</v>
      </c>
      <c r="I1128" t="str">
        <f>IF(AND(D1128=受益地検索!$C$43,E1128=受益地検索!$E$2),A1128,"")</f>
        <v/>
      </c>
    </row>
    <row r="1129" spans="1:9" x14ac:dyDescent="0.15">
      <c r="A1129">
        <v>1128</v>
      </c>
      <c r="B1129" s="10" t="s">
        <v>27</v>
      </c>
      <c r="C1129" s="10" t="s">
        <v>26</v>
      </c>
      <c r="D1129" s="10" t="s">
        <v>25</v>
      </c>
      <c r="E1129" s="11">
        <v>3129</v>
      </c>
      <c r="F1129" s="11">
        <v>0</v>
      </c>
      <c r="G1129" s="11">
        <v>0</v>
      </c>
      <c r="H1129" s="11">
        <v>666</v>
      </c>
      <c r="I1129" t="str">
        <f>IF(AND(D1129=受益地検索!$C$43,E1129=受益地検索!$E$2),A1129,"")</f>
        <v/>
      </c>
    </row>
    <row r="1130" spans="1:9" x14ac:dyDescent="0.15">
      <c r="A1130">
        <v>1129</v>
      </c>
      <c r="B1130" s="10" t="s">
        <v>27</v>
      </c>
      <c r="C1130" s="10" t="s">
        <v>26</v>
      </c>
      <c r="D1130" s="10" t="s">
        <v>25</v>
      </c>
      <c r="E1130" s="11">
        <v>3130</v>
      </c>
      <c r="F1130" s="11">
        <v>1</v>
      </c>
      <c r="G1130" s="11">
        <v>0</v>
      </c>
      <c r="H1130" s="11">
        <v>1841</v>
      </c>
      <c r="I1130" t="str">
        <f>IF(AND(D1130=受益地検索!$C$43,E1130=受益地検索!$E$2),A1130,"")</f>
        <v/>
      </c>
    </row>
    <row r="1131" spans="1:9" x14ac:dyDescent="0.15">
      <c r="A1131">
        <v>1130</v>
      </c>
      <c r="B1131" s="10" t="s">
        <v>27</v>
      </c>
      <c r="C1131" s="10" t="s">
        <v>26</v>
      </c>
      <c r="D1131" s="10" t="s">
        <v>25</v>
      </c>
      <c r="E1131" s="11">
        <v>3154</v>
      </c>
      <c r="F1131" s="11">
        <v>1</v>
      </c>
      <c r="G1131" s="11">
        <v>0</v>
      </c>
      <c r="H1131" s="11">
        <v>13</v>
      </c>
      <c r="I1131" t="str">
        <f>IF(AND(D1131=受益地検索!$C$43,E1131=受益地検索!$E$2),A1131,"")</f>
        <v/>
      </c>
    </row>
    <row r="1132" spans="1:9" x14ac:dyDescent="0.15">
      <c r="A1132">
        <v>1131</v>
      </c>
      <c r="B1132" s="10" t="s">
        <v>27</v>
      </c>
      <c r="C1132" s="10" t="s">
        <v>26</v>
      </c>
      <c r="D1132" s="10" t="s">
        <v>25</v>
      </c>
      <c r="E1132" s="11">
        <v>3154</v>
      </c>
      <c r="F1132" s="11">
        <v>6</v>
      </c>
      <c r="G1132" s="11">
        <v>0</v>
      </c>
      <c r="H1132" s="11">
        <v>317</v>
      </c>
      <c r="I1132" t="str">
        <f>IF(AND(D1132=受益地検索!$C$43,E1132=受益地検索!$E$2),A1132,"")</f>
        <v/>
      </c>
    </row>
    <row r="1133" spans="1:9" x14ac:dyDescent="0.15">
      <c r="A1133">
        <v>1132</v>
      </c>
      <c r="B1133" s="10" t="s">
        <v>27</v>
      </c>
      <c r="C1133" s="10" t="s">
        <v>26</v>
      </c>
      <c r="D1133" s="10" t="s">
        <v>25</v>
      </c>
      <c r="E1133" s="11">
        <v>3160</v>
      </c>
      <c r="F1133" s="11">
        <v>1</v>
      </c>
      <c r="G1133" s="11">
        <v>0</v>
      </c>
      <c r="H1133" s="11">
        <v>282</v>
      </c>
      <c r="I1133" t="str">
        <f>IF(AND(D1133=受益地検索!$C$43,E1133=受益地検索!$E$2),A1133,"")</f>
        <v/>
      </c>
    </row>
    <row r="1134" spans="1:9" x14ac:dyDescent="0.15">
      <c r="A1134">
        <v>1133</v>
      </c>
      <c r="B1134" s="10" t="s">
        <v>27</v>
      </c>
      <c r="C1134" s="10" t="s">
        <v>26</v>
      </c>
      <c r="D1134" s="10" t="s">
        <v>25</v>
      </c>
      <c r="E1134" s="11">
        <v>3167</v>
      </c>
      <c r="F1134" s="11">
        <v>1</v>
      </c>
      <c r="G1134" s="11">
        <v>0</v>
      </c>
      <c r="H1134" s="11">
        <v>823</v>
      </c>
      <c r="I1134" t="str">
        <f>IF(AND(D1134=受益地検索!$C$43,E1134=受益地検索!$E$2),A1134,"")</f>
        <v/>
      </c>
    </row>
    <row r="1135" spans="1:9" x14ac:dyDescent="0.15">
      <c r="A1135">
        <v>1134</v>
      </c>
      <c r="B1135" s="10" t="s">
        <v>27</v>
      </c>
      <c r="C1135" s="10" t="s">
        <v>26</v>
      </c>
      <c r="D1135" s="10" t="s">
        <v>25</v>
      </c>
      <c r="E1135" s="11">
        <v>3169</v>
      </c>
      <c r="F1135" s="11">
        <v>0</v>
      </c>
      <c r="G1135" s="11">
        <v>0</v>
      </c>
      <c r="H1135" s="11">
        <v>535</v>
      </c>
      <c r="I1135" t="str">
        <f>IF(AND(D1135=受益地検索!$C$43,E1135=受益地検索!$E$2),A1135,"")</f>
        <v/>
      </c>
    </row>
    <row r="1136" spans="1:9" x14ac:dyDescent="0.15">
      <c r="A1136">
        <v>1135</v>
      </c>
      <c r="B1136" s="10" t="s">
        <v>27</v>
      </c>
      <c r="C1136" s="10" t="s">
        <v>26</v>
      </c>
      <c r="D1136" s="10" t="s">
        <v>25</v>
      </c>
      <c r="E1136" s="11">
        <v>3170</v>
      </c>
      <c r="F1136" s="11">
        <v>0</v>
      </c>
      <c r="G1136" s="11">
        <v>0</v>
      </c>
      <c r="H1136" s="11">
        <v>1026</v>
      </c>
      <c r="I1136" t="str">
        <f>IF(AND(D1136=受益地検索!$C$43,E1136=受益地検索!$E$2),A1136,"")</f>
        <v/>
      </c>
    </row>
    <row r="1137" spans="1:9" x14ac:dyDescent="0.15">
      <c r="A1137">
        <v>1136</v>
      </c>
      <c r="B1137" s="10" t="s">
        <v>27</v>
      </c>
      <c r="C1137" s="10" t="s">
        <v>26</v>
      </c>
      <c r="D1137" s="10" t="s">
        <v>25</v>
      </c>
      <c r="E1137" s="11">
        <v>3183</v>
      </c>
      <c r="F1137" s="11">
        <v>1</v>
      </c>
      <c r="G1137" s="11">
        <v>0</v>
      </c>
      <c r="H1137" s="11">
        <v>16</v>
      </c>
      <c r="I1137" t="str">
        <f>IF(AND(D1137=受益地検索!$C$43,E1137=受益地検索!$E$2),A1137,"")</f>
        <v/>
      </c>
    </row>
    <row r="1138" spans="1:9" x14ac:dyDescent="0.15">
      <c r="A1138">
        <v>1137</v>
      </c>
      <c r="B1138" s="10" t="s">
        <v>27</v>
      </c>
      <c r="C1138" s="10" t="s">
        <v>26</v>
      </c>
      <c r="D1138" s="10" t="s">
        <v>25</v>
      </c>
      <c r="E1138" s="11">
        <v>3188</v>
      </c>
      <c r="F1138" s="11">
        <v>2</v>
      </c>
      <c r="G1138" s="11">
        <v>0</v>
      </c>
      <c r="H1138" s="11">
        <v>184</v>
      </c>
      <c r="I1138" t="str">
        <f>IF(AND(D1138=受益地検索!$C$43,E1138=受益地検索!$E$2),A1138,"")</f>
        <v/>
      </c>
    </row>
    <row r="1139" spans="1:9" x14ac:dyDescent="0.15">
      <c r="A1139">
        <v>1138</v>
      </c>
      <c r="B1139" s="10" t="s">
        <v>27</v>
      </c>
      <c r="C1139" s="10" t="s">
        <v>26</v>
      </c>
      <c r="D1139" s="10" t="s">
        <v>25</v>
      </c>
      <c r="E1139" s="11">
        <v>3188</v>
      </c>
      <c r="F1139" s="11">
        <v>5</v>
      </c>
      <c r="G1139" s="11">
        <v>0</v>
      </c>
      <c r="H1139" s="11">
        <v>21</v>
      </c>
      <c r="I1139" t="str">
        <f>IF(AND(D1139=受益地検索!$C$43,E1139=受益地検索!$E$2),A1139,"")</f>
        <v/>
      </c>
    </row>
    <row r="1140" spans="1:9" x14ac:dyDescent="0.15">
      <c r="A1140">
        <v>1139</v>
      </c>
      <c r="B1140" s="10" t="s">
        <v>27</v>
      </c>
      <c r="C1140" s="10" t="s">
        <v>26</v>
      </c>
      <c r="D1140" s="10" t="s">
        <v>25</v>
      </c>
      <c r="E1140" s="11">
        <v>3189</v>
      </c>
      <c r="F1140" s="11">
        <v>2</v>
      </c>
      <c r="G1140" s="11">
        <v>0</v>
      </c>
      <c r="H1140" s="11">
        <v>491</v>
      </c>
      <c r="I1140" t="str">
        <f>IF(AND(D1140=受益地検索!$C$43,E1140=受益地検索!$E$2),A1140,"")</f>
        <v/>
      </c>
    </row>
    <row r="1141" spans="1:9" x14ac:dyDescent="0.15">
      <c r="A1141">
        <v>1140</v>
      </c>
      <c r="B1141" s="10" t="s">
        <v>27</v>
      </c>
      <c r="C1141" s="10" t="s">
        <v>26</v>
      </c>
      <c r="D1141" s="10" t="s">
        <v>25</v>
      </c>
      <c r="E1141" s="11">
        <v>3192</v>
      </c>
      <c r="F1141" s="11">
        <v>6</v>
      </c>
      <c r="G1141" s="11">
        <v>0</v>
      </c>
      <c r="H1141" s="11">
        <v>17</v>
      </c>
      <c r="I1141" t="str">
        <f>IF(AND(D1141=受益地検索!$C$43,E1141=受益地検索!$E$2),A1141,"")</f>
        <v/>
      </c>
    </row>
    <row r="1142" spans="1:9" x14ac:dyDescent="0.15">
      <c r="A1142">
        <v>1141</v>
      </c>
      <c r="B1142" s="10" t="s">
        <v>27</v>
      </c>
      <c r="C1142" s="10" t="s">
        <v>26</v>
      </c>
      <c r="D1142" s="10" t="s">
        <v>25</v>
      </c>
      <c r="E1142" s="11">
        <v>3193</v>
      </c>
      <c r="F1142" s="11">
        <v>1</v>
      </c>
      <c r="G1142" s="11">
        <v>0</v>
      </c>
      <c r="H1142" s="11">
        <v>1066</v>
      </c>
      <c r="I1142" t="str">
        <f>IF(AND(D1142=受益地検索!$C$43,E1142=受益地検索!$E$2),A1142,"")</f>
        <v/>
      </c>
    </row>
    <row r="1143" spans="1:9" x14ac:dyDescent="0.15">
      <c r="A1143">
        <v>1142</v>
      </c>
      <c r="B1143" s="10" t="s">
        <v>27</v>
      </c>
      <c r="C1143" s="10" t="s">
        <v>26</v>
      </c>
      <c r="D1143" s="10" t="s">
        <v>25</v>
      </c>
      <c r="E1143" s="11">
        <v>3193</v>
      </c>
      <c r="F1143" s="11">
        <v>3</v>
      </c>
      <c r="G1143" s="11">
        <v>0</v>
      </c>
      <c r="H1143" s="11">
        <v>847</v>
      </c>
      <c r="I1143" t="str">
        <f>IF(AND(D1143=受益地検索!$C$43,E1143=受益地検索!$E$2),A1143,"")</f>
        <v/>
      </c>
    </row>
    <row r="1144" spans="1:9" x14ac:dyDescent="0.15">
      <c r="A1144">
        <v>1143</v>
      </c>
      <c r="B1144" s="10" t="s">
        <v>27</v>
      </c>
      <c r="C1144" s="10" t="s">
        <v>26</v>
      </c>
      <c r="D1144" s="10" t="s">
        <v>25</v>
      </c>
      <c r="E1144" s="11">
        <v>3194</v>
      </c>
      <c r="F1144" s="11">
        <v>0</v>
      </c>
      <c r="G1144" s="11">
        <v>0</v>
      </c>
      <c r="H1144" s="11">
        <v>1338</v>
      </c>
      <c r="I1144" t="str">
        <f>IF(AND(D1144=受益地検索!$C$43,E1144=受益地検索!$E$2),A1144,"")</f>
        <v/>
      </c>
    </row>
    <row r="1145" spans="1:9" x14ac:dyDescent="0.15">
      <c r="A1145">
        <v>1144</v>
      </c>
      <c r="B1145" s="10" t="s">
        <v>27</v>
      </c>
      <c r="C1145" s="10" t="s">
        <v>26</v>
      </c>
      <c r="D1145" s="10" t="s">
        <v>25</v>
      </c>
      <c r="E1145" s="11">
        <v>3226</v>
      </c>
      <c r="F1145" s="11">
        <v>1</v>
      </c>
      <c r="G1145" s="11">
        <v>0</v>
      </c>
      <c r="H1145" s="11">
        <v>919</v>
      </c>
      <c r="I1145" t="str">
        <f>IF(AND(D1145=受益地検索!$C$43,E1145=受益地検索!$E$2),A1145,"")</f>
        <v/>
      </c>
    </row>
    <row r="1146" spans="1:9" x14ac:dyDescent="0.15">
      <c r="A1146">
        <v>1145</v>
      </c>
      <c r="B1146" s="10" t="s">
        <v>27</v>
      </c>
      <c r="C1146" s="10" t="s">
        <v>26</v>
      </c>
      <c r="D1146" s="10" t="s">
        <v>25</v>
      </c>
      <c r="E1146" s="11">
        <v>3228</v>
      </c>
      <c r="F1146" s="11">
        <v>1</v>
      </c>
      <c r="G1146" s="11">
        <v>0</v>
      </c>
      <c r="H1146" s="11">
        <v>1288</v>
      </c>
      <c r="I1146" t="str">
        <f>IF(AND(D1146=受益地検索!$C$43,E1146=受益地検索!$E$2),A1146,"")</f>
        <v/>
      </c>
    </row>
    <row r="1147" spans="1:9" x14ac:dyDescent="0.15">
      <c r="A1147">
        <v>1146</v>
      </c>
      <c r="B1147" s="10" t="s">
        <v>27</v>
      </c>
      <c r="C1147" s="10" t="s">
        <v>26</v>
      </c>
      <c r="D1147" s="10" t="s">
        <v>25</v>
      </c>
      <c r="E1147" s="11">
        <v>3228</v>
      </c>
      <c r="F1147" s="11">
        <v>4</v>
      </c>
      <c r="G1147" s="11">
        <v>0</v>
      </c>
      <c r="H1147" s="11">
        <v>163</v>
      </c>
      <c r="I1147" t="str">
        <f>IF(AND(D1147=受益地検索!$C$43,E1147=受益地検索!$E$2),A1147,"")</f>
        <v/>
      </c>
    </row>
    <row r="1148" spans="1:9" x14ac:dyDescent="0.15">
      <c r="A1148">
        <v>1147</v>
      </c>
      <c r="B1148" s="10" t="s">
        <v>27</v>
      </c>
      <c r="C1148" s="10" t="s">
        <v>26</v>
      </c>
      <c r="D1148" s="10" t="s">
        <v>25</v>
      </c>
      <c r="E1148" s="11">
        <v>3229</v>
      </c>
      <c r="F1148" s="11">
        <v>0</v>
      </c>
      <c r="G1148" s="11">
        <v>0</v>
      </c>
      <c r="H1148" s="11">
        <v>1404</v>
      </c>
      <c r="I1148" t="str">
        <f>IF(AND(D1148=受益地検索!$C$43,E1148=受益地検索!$E$2),A1148,"")</f>
        <v/>
      </c>
    </row>
    <row r="1149" spans="1:9" x14ac:dyDescent="0.15">
      <c r="A1149">
        <v>1148</v>
      </c>
      <c r="B1149" s="10" t="s">
        <v>27</v>
      </c>
      <c r="C1149" s="10" t="s">
        <v>26</v>
      </c>
      <c r="D1149" s="10" t="s">
        <v>25</v>
      </c>
      <c r="E1149" s="11">
        <v>3230</v>
      </c>
      <c r="F1149" s="11">
        <v>1</v>
      </c>
      <c r="G1149" s="11">
        <v>0</v>
      </c>
      <c r="H1149" s="11">
        <v>1102</v>
      </c>
      <c r="I1149" t="str">
        <f>IF(AND(D1149=受益地検索!$C$43,E1149=受益地検索!$E$2),A1149,"")</f>
        <v/>
      </c>
    </row>
    <row r="1150" spans="1:9" x14ac:dyDescent="0.15">
      <c r="A1150">
        <v>1149</v>
      </c>
      <c r="B1150" s="10" t="s">
        <v>27</v>
      </c>
      <c r="C1150" s="10" t="s">
        <v>26</v>
      </c>
      <c r="D1150" s="10" t="s">
        <v>25</v>
      </c>
      <c r="E1150" s="11">
        <v>3231</v>
      </c>
      <c r="F1150" s="11">
        <v>0</v>
      </c>
      <c r="G1150" s="11">
        <v>0</v>
      </c>
      <c r="H1150" s="11">
        <v>1065</v>
      </c>
      <c r="I1150" t="str">
        <f>IF(AND(D1150=受益地検索!$C$43,E1150=受益地検索!$E$2),A1150,"")</f>
        <v/>
      </c>
    </row>
    <row r="1151" spans="1:9" x14ac:dyDescent="0.15">
      <c r="A1151">
        <v>1150</v>
      </c>
      <c r="B1151" s="10" t="s">
        <v>27</v>
      </c>
      <c r="C1151" s="10" t="s">
        <v>26</v>
      </c>
      <c r="D1151" s="10" t="s">
        <v>25</v>
      </c>
      <c r="E1151" s="11">
        <v>3232</v>
      </c>
      <c r="F1151" s="11">
        <v>2</v>
      </c>
      <c r="G1151" s="11">
        <v>0</v>
      </c>
      <c r="H1151" s="11">
        <v>198</v>
      </c>
      <c r="I1151" t="str">
        <f>IF(AND(D1151=受益地検索!$C$43,E1151=受益地検索!$E$2),A1151,"")</f>
        <v/>
      </c>
    </row>
    <row r="1152" spans="1:9" x14ac:dyDescent="0.15">
      <c r="A1152">
        <v>1151</v>
      </c>
      <c r="B1152" s="10" t="s">
        <v>27</v>
      </c>
      <c r="C1152" s="10" t="s">
        <v>26</v>
      </c>
      <c r="D1152" s="10" t="s">
        <v>25</v>
      </c>
      <c r="E1152" s="11">
        <v>3233</v>
      </c>
      <c r="F1152" s="11">
        <v>1</v>
      </c>
      <c r="G1152" s="11">
        <v>0</v>
      </c>
      <c r="H1152" s="11">
        <v>1477</v>
      </c>
      <c r="I1152" t="str">
        <f>IF(AND(D1152=受益地検索!$C$43,E1152=受益地検索!$E$2),A1152,"")</f>
        <v/>
      </c>
    </row>
    <row r="1153" spans="1:9" x14ac:dyDescent="0.15">
      <c r="A1153">
        <v>1152</v>
      </c>
      <c r="B1153" s="10" t="s">
        <v>27</v>
      </c>
      <c r="C1153" s="10" t="s">
        <v>26</v>
      </c>
      <c r="D1153" s="10" t="s">
        <v>25</v>
      </c>
      <c r="E1153" s="11">
        <v>3233</v>
      </c>
      <c r="F1153" s="11">
        <v>3</v>
      </c>
      <c r="G1153" s="11">
        <v>0</v>
      </c>
      <c r="H1153" s="11">
        <v>220</v>
      </c>
      <c r="I1153" t="str">
        <f>IF(AND(D1153=受益地検索!$C$43,E1153=受益地検索!$E$2),A1153,"")</f>
        <v/>
      </c>
    </row>
    <row r="1154" spans="1:9" x14ac:dyDescent="0.15">
      <c r="A1154">
        <v>1153</v>
      </c>
      <c r="B1154" s="10" t="s">
        <v>27</v>
      </c>
      <c r="C1154" s="10" t="s">
        <v>26</v>
      </c>
      <c r="D1154" s="10" t="s">
        <v>25</v>
      </c>
      <c r="E1154" s="11">
        <v>3234</v>
      </c>
      <c r="F1154" s="11">
        <v>1</v>
      </c>
      <c r="G1154" s="11">
        <v>0</v>
      </c>
      <c r="H1154" s="11">
        <v>1700</v>
      </c>
      <c r="I1154" t="str">
        <f>IF(AND(D1154=受益地検索!$C$43,E1154=受益地検索!$E$2),A1154,"")</f>
        <v/>
      </c>
    </row>
    <row r="1155" spans="1:9" x14ac:dyDescent="0.15">
      <c r="A1155">
        <v>1154</v>
      </c>
      <c r="B1155" s="10" t="s">
        <v>27</v>
      </c>
      <c r="C1155" s="10" t="s">
        <v>26</v>
      </c>
      <c r="D1155" s="10" t="s">
        <v>25</v>
      </c>
      <c r="E1155" s="11">
        <v>3234</v>
      </c>
      <c r="F1155" s="11">
        <v>3</v>
      </c>
      <c r="G1155" s="11">
        <v>0</v>
      </c>
      <c r="H1155" s="11">
        <v>63</v>
      </c>
      <c r="I1155" t="str">
        <f>IF(AND(D1155=受益地検索!$C$43,E1155=受益地検索!$E$2),A1155,"")</f>
        <v/>
      </c>
    </row>
    <row r="1156" spans="1:9" x14ac:dyDescent="0.15">
      <c r="A1156">
        <v>1155</v>
      </c>
      <c r="B1156" s="10" t="s">
        <v>27</v>
      </c>
      <c r="C1156" s="10" t="s">
        <v>26</v>
      </c>
      <c r="D1156" s="10" t="s">
        <v>25</v>
      </c>
      <c r="E1156" s="11">
        <v>3235</v>
      </c>
      <c r="F1156" s="11">
        <v>0</v>
      </c>
      <c r="G1156" s="11">
        <v>0</v>
      </c>
      <c r="H1156" s="11">
        <v>1398</v>
      </c>
      <c r="I1156" t="str">
        <f>IF(AND(D1156=受益地検索!$C$43,E1156=受益地検索!$E$2),A1156,"")</f>
        <v/>
      </c>
    </row>
    <row r="1157" spans="1:9" x14ac:dyDescent="0.15">
      <c r="A1157">
        <v>1156</v>
      </c>
      <c r="B1157" s="10" t="s">
        <v>27</v>
      </c>
      <c r="C1157" s="10" t="s">
        <v>26</v>
      </c>
      <c r="D1157" s="10" t="s">
        <v>25</v>
      </c>
      <c r="E1157" s="11">
        <v>3236</v>
      </c>
      <c r="F1157" s="11">
        <v>0</v>
      </c>
      <c r="G1157" s="11">
        <v>0</v>
      </c>
      <c r="H1157" s="11">
        <v>3271</v>
      </c>
      <c r="I1157" t="str">
        <f>IF(AND(D1157=受益地検索!$C$43,E1157=受益地検索!$E$2),A1157,"")</f>
        <v/>
      </c>
    </row>
    <row r="1158" spans="1:9" x14ac:dyDescent="0.15">
      <c r="A1158">
        <v>1157</v>
      </c>
      <c r="B1158" s="10" t="s">
        <v>27</v>
      </c>
      <c r="C1158" s="10" t="s">
        <v>26</v>
      </c>
      <c r="D1158" s="10" t="s">
        <v>25</v>
      </c>
      <c r="E1158" s="11">
        <v>3240</v>
      </c>
      <c r="F1158" s="11">
        <v>0</v>
      </c>
      <c r="G1158" s="11">
        <v>0</v>
      </c>
      <c r="H1158" s="11">
        <v>1186</v>
      </c>
      <c r="I1158" t="str">
        <f>IF(AND(D1158=受益地検索!$C$43,E1158=受益地検索!$E$2),A1158,"")</f>
        <v/>
      </c>
    </row>
    <row r="1159" spans="1:9" x14ac:dyDescent="0.15">
      <c r="A1159">
        <v>1158</v>
      </c>
      <c r="B1159" s="10" t="s">
        <v>27</v>
      </c>
      <c r="C1159" s="10" t="s">
        <v>26</v>
      </c>
      <c r="D1159" s="10" t="s">
        <v>25</v>
      </c>
      <c r="E1159" s="11">
        <v>3241</v>
      </c>
      <c r="F1159" s="11">
        <v>0</v>
      </c>
      <c r="G1159" s="11">
        <v>0</v>
      </c>
      <c r="H1159" s="11">
        <v>1072</v>
      </c>
      <c r="I1159" t="str">
        <f>IF(AND(D1159=受益地検索!$C$43,E1159=受益地検索!$E$2),A1159,"")</f>
        <v/>
      </c>
    </row>
    <row r="1160" spans="1:9" x14ac:dyDescent="0.15">
      <c r="A1160">
        <v>1159</v>
      </c>
      <c r="B1160" s="10" t="s">
        <v>27</v>
      </c>
      <c r="C1160" s="10" t="s">
        <v>26</v>
      </c>
      <c r="D1160" s="10" t="s">
        <v>25</v>
      </c>
      <c r="E1160" s="11">
        <v>3242</v>
      </c>
      <c r="F1160" s="11">
        <v>0</v>
      </c>
      <c r="G1160" s="11">
        <v>0</v>
      </c>
      <c r="H1160" s="11">
        <v>1534</v>
      </c>
      <c r="I1160" t="str">
        <f>IF(AND(D1160=受益地検索!$C$43,E1160=受益地検索!$E$2),A1160,"")</f>
        <v/>
      </c>
    </row>
    <row r="1161" spans="1:9" x14ac:dyDescent="0.15">
      <c r="A1161">
        <v>1160</v>
      </c>
      <c r="B1161" s="10" t="s">
        <v>27</v>
      </c>
      <c r="C1161" s="10" t="s">
        <v>26</v>
      </c>
      <c r="D1161" s="10" t="s">
        <v>25</v>
      </c>
      <c r="E1161" s="11">
        <v>3244</v>
      </c>
      <c r="F1161" s="11">
        <v>0</v>
      </c>
      <c r="G1161" s="11">
        <v>0</v>
      </c>
      <c r="H1161" s="11">
        <v>1315</v>
      </c>
      <c r="I1161" t="str">
        <f>IF(AND(D1161=受益地検索!$C$43,E1161=受益地検索!$E$2),A1161,"")</f>
        <v/>
      </c>
    </row>
    <row r="1162" spans="1:9" x14ac:dyDescent="0.15">
      <c r="A1162">
        <v>1161</v>
      </c>
      <c r="B1162" s="10" t="s">
        <v>27</v>
      </c>
      <c r="C1162" s="10" t="s">
        <v>26</v>
      </c>
      <c r="D1162" s="10" t="s">
        <v>25</v>
      </c>
      <c r="E1162" s="11">
        <v>3247</v>
      </c>
      <c r="F1162" s="11">
        <v>0</v>
      </c>
      <c r="G1162" s="11">
        <v>0</v>
      </c>
      <c r="H1162" s="11">
        <v>1162</v>
      </c>
      <c r="I1162" t="str">
        <f>IF(AND(D1162=受益地検索!$C$43,E1162=受益地検索!$E$2),A1162,"")</f>
        <v/>
      </c>
    </row>
    <row r="1163" spans="1:9" x14ac:dyDescent="0.15">
      <c r="A1163">
        <v>1162</v>
      </c>
      <c r="B1163" s="10" t="s">
        <v>27</v>
      </c>
      <c r="C1163" s="10" t="s">
        <v>26</v>
      </c>
      <c r="D1163" s="10" t="s">
        <v>25</v>
      </c>
      <c r="E1163" s="11">
        <v>3248</v>
      </c>
      <c r="F1163" s="11">
        <v>0</v>
      </c>
      <c r="G1163" s="11">
        <v>0</v>
      </c>
      <c r="H1163" s="11">
        <v>2524</v>
      </c>
      <c r="I1163" t="str">
        <f>IF(AND(D1163=受益地検索!$C$43,E1163=受益地検索!$E$2),A1163,"")</f>
        <v/>
      </c>
    </row>
    <row r="1164" spans="1:9" x14ac:dyDescent="0.15">
      <c r="A1164">
        <v>1163</v>
      </c>
      <c r="B1164" s="10" t="s">
        <v>27</v>
      </c>
      <c r="C1164" s="10" t="s">
        <v>26</v>
      </c>
      <c r="D1164" s="10" t="s">
        <v>25</v>
      </c>
      <c r="E1164" s="11">
        <v>3256</v>
      </c>
      <c r="F1164" s="11">
        <v>0</v>
      </c>
      <c r="G1164" s="11">
        <v>0</v>
      </c>
      <c r="H1164" s="11">
        <v>1381</v>
      </c>
      <c r="I1164" t="str">
        <f>IF(AND(D1164=受益地検索!$C$43,E1164=受益地検索!$E$2),A1164,"")</f>
        <v/>
      </c>
    </row>
    <row r="1165" spans="1:9" x14ac:dyDescent="0.15">
      <c r="A1165">
        <v>1164</v>
      </c>
      <c r="B1165" s="10" t="s">
        <v>27</v>
      </c>
      <c r="C1165" s="10" t="s">
        <v>26</v>
      </c>
      <c r="D1165" s="10" t="s">
        <v>25</v>
      </c>
      <c r="E1165" s="11">
        <v>3257</v>
      </c>
      <c r="F1165" s="11">
        <v>0</v>
      </c>
      <c r="G1165" s="11">
        <v>0</v>
      </c>
      <c r="H1165" s="11">
        <v>1398</v>
      </c>
      <c r="I1165" t="str">
        <f>IF(AND(D1165=受益地検索!$C$43,E1165=受益地検索!$E$2),A1165,"")</f>
        <v/>
      </c>
    </row>
    <row r="1166" spans="1:9" x14ac:dyDescent="0.15">
      <c r="A1166">
        <v>1165</v>
      </c>
      <c r="B1166" s="10" t="s">
        <v>27</v>
      </c>
      <c r="C1166" s="10" t="s">
        <v>26</v>
      </c>
      <c r="D1166" s="10" t="s">
        <v>25</v>
      </c>
      <c r="E1166" s="11">
        <v>3276</v>
      </c>
      <c r="F1166" s="11">
        <v>1</v>
      </c>
      <c r="G1166" s="11">
        <v>0</v>
      </c>
      <c r="H1166" s="11">
        <v>1627</v>
      </c>
      <c r="I1166" t="str">
        <f>IF(AND(D1166=受益地検索!$C$43,E1166=受益地検索!$E$2),A1166,"")</f>
        <v/>
      </c>
    </row>
    <row r="1167" spans="1:9" x14ac:dyDescent="0.15">
      <c r="A1167">
        <v>1166</v>
      </c>
      <c r="B1167" s="10" t="s">
        <v>27</v>
      </c>
      <c r="C1167" s="10" t="s">
        <v>26</v>
      </c>
      <c r="D1167" s="10" t="s">
        <v>25</v>
      </c>
      <c r="E1167" s="11">
        <v>3294</v>
      </c>
      <c r="F1167" s="11">
        <v>7</v>
      </c>
      <c r="G1167" s="11">
        <v>0</v>
      </c>
      <c r="H1167" s="11">
        <v>156</v>
      </c>
      <c r="I1167" t="str">
        <f>IF(AND(D1167=受益地検索!$C$43,E1167=受益地検索!$E$2),A1167,"")</f>
        <v/>
      </c>
    </row>
    <row r="1168" spans="1:9" x14ac:dyDescent="0.15">
      <c r="A1168">
        <v>1167</v>
      </c>
      <c r="B1168" s="10" t="s">
        <v>27</v>
      </c>
      <c r="C1168" s="10" t="s">
        <v>26</v>
      </c>
      <c r="D1168" s="10" t="s">
        <v>25</v>
      </c>
      <c r="E1168" s="11">
        <v>3294</v>
      </c>
      <c r="F1168" s="11">
        <v>10</v>
      </c>
      <c r="G1168" s="11">
        <v>0</v>
      </c>
      <c r="H1168" s="11">
        <v>269</v>
      </c>
      <c r="I1168" t="str">
        <f>IF(AND(D1168=受益地検索!$C$43,E1168=受益地検索!$E$2),A1168,"")</f>
        <v/>
      </c>
    </row>
    <row r="1169" spans="1:9" x14ac:dyDescent="0.15">
      <c r="A1169">
        <v>1168</v>
      </c>
      <c r="B1169" s="10" t="s">
        <v>27</v>
      </c>
      <c r="C1169" s="10" t="s">
        <v>26</v>
      </c>
      <c r="D1169" s="10" t="s">
        <v>25</v>
      </c>
      <c r="E1169" s="11">
        <v>3296</v>
      </c>
      <c r="F1169" s="11">
        <v>3</v>
      </c>
      <c r="G1169" s="11">
        <v>0</v>
      </c>
      <c r="H1169" s="11">
        <v>423</v>
      </c>
      <c r="I1169" t="str">
        <f>IF(AND(D1169=受益地検索!$C$43,E1169=受益地検索!$E$2),A1169,"")</f>
        <v/>
      </c>
    </row>
    <row r="1170" spans="1:9" x14ac:dyDescent="0.15">
      <c r="A1170">
        <v>1169</v>
      </c>
      <c r="B1170" s="10" t="s">
        <v>27</v>
      </c>
      <c r="C1170" s="10" t="s">
        <v>26</v>
      </c>
      <c r="D1170" s="10" t="s">
        <v>25</v>
      </c>
      <c r="E1170" s="11">
        <v>3302</v>
      </c>
      <c r="F1170" s="11">
        <v>1</v>
      </c>
      <c r="G1170" s="11">
        <v>0</v>
      </c>
      <c r="H1170" s="11">
        <v>940</v>
      </c>
      <c r="I1170" t="str">
        <f>IF(AND(D1170=受益地検索!$C$43,E1170=受益地検索!$E$2),A1170,"")</f>
        <v/>
      </c>
    </row>
    <row r="1171" spans="1:9" x14ac:dyDescent="0.15">
      <c r="A1171">
        <v>1170</v>
      </c>
      <c r="B1171" s="10" t="s">
        <v>27</v>
      </c>
      <c r="C1171" s="10" t="s">
        <v>26</v>
      </c>
      <c r="D1171" s="10" t="s">
        <v>25</v>
      </c>
      <c r="E1171" s="11">
        <v>3303</v>
      </c>
      <c r="F1171" s="11">
        <v>1</v>
      </c>
      <c r="G1171" s="11">
        <v>0</v>
      </c>
      <c r="H1171" s="11">
        <v>1538</v>
      </c>
      <c r="I1171" t="str">
        <f>IF(AND(D1171=受益地検索!$C$43,E1171=受益地検索!$E$2),A1171,"")</f>
        <v/>
      </c>
    </row>
    <row r="1172" spans="1:9" x14ac:dyDescent="0.15">
      <c r="A1172">
        <v>1171</v>
      </c>
      <c r="B1172" s="10" t="s">
        <v>27</v>
      </c>
      <c r="C1172" s="10" t="s">
        <v>26</v>
      </c>
      <c r="D1172" s="10" t="s">
        <v>25</v>
      </c>
      <c r="E1172" s="11">
        <v>3303</v>
      </c>
      <c r="F1172" s="11">
        <v>2</v>
      </c>
      <c r="G1172" s="11">
        <v>0</v>
      </c>
      <c r="H1172" s="11">
        <v>164</v>
      </c>
      <c r="I1172" t="str">
        <f>IF(AND(D1172=受益地検索!$C$43,E1172=受益地検索!$E$2),A1172,"")</f>
        <v/>
      </c>
    </row>
    <row r="1173" spans="1:9" x14ac:dyDescent="0.15">
      <c r="A1173">
        <v>1172</v>
      </c>
      <c r="B1173" s="10" t="s">
        <v>27</v>
      </c>
      <c r="C1173" s="10" t="s">
        <v>26</v>
      </c>
      <c r="D1173" s="10" t="s">
        <v>25</v>
      </c>
      <c r="E1173" s="11">
        <v>3304</v>
      </c>
      <c r="F1173" s="11">
        <v>0</v>
      </c>
      <c r="G1173" s="11">
        <v>0</v>
      </c>
      <c r="H1173" s="11">
        <v>2584</v>
      </c>
      <c r="I1173" t="str">
        <f>IF(AND(D1173=受益地検索!$C$43,E1173=受益地検索!$E$2),A1173,"")</f>
        <v/>
      </c>
    </row>
    <row r="1174" spans="1:9" x14ac:dyDescent="0.15">
      <c r="A1174">
        <v>1173</v>
      </c>
      <c r="B1174" s="10" t="s">
        <v>27</v>
      </c>
      <c r="C1174" s="10" t="s">
        <v>26</v>
      </c>
      <c r="D1174" s="10" t="s">
        <v>25</v>
      </c>
      <c r="E1174" s="11">
        <v>3305</v>
      </c>
      <c r="F1174" s="11">
        <v>0</v>
      </c>
      <c r="G1174" s="11">
        <v>0</v>
      </c>
      <c r="H1174" s="11">
        <v>1302</v>
      </c>
      <c r="I1174" t="str">
        <f>IF(AND(D1174=受益地検索!$C$43,E1174=受益地検索!$E$2),A1174,"")</f>
        <v/>
      </c>
    </row>
    <row r="1175" spans="1:9" x14ac:dyDescent="0.15">
      <c r="A1175">
        <v>1174</v>
      </c>
      <c r="B1175" s="10" t="s">
        <v>27</v>
      </c>
      <c r="C1175" s="10" t="s">
        <v>26</v>
      </c>
      <c r="D1175" s="10" t="s">
        <v>25</v>
      </c>
      <c r="E1175" s="11">
        <v>3306</v>
      </c>
      <c r="F1175" s="11">
        <v>1</v>
      </c>
      <c r="G1175" s="11">
        <v>0</v>
      </c>
      <c r="H1175" s="11">
        <v>625</v>
      </c>
      <c r="I1175" t="str">
        <f>IF(AND(D1175=受益地検索!$C$43,E1175=受益地検索!$E$2),A1175,"")</f>
        <v/>
      </c>
    </row>
    <row r="1176" spans="1:9" x14ac:dyDescent="0.15">
      <c r="A1176">
        <v>1175</v>
      </c>
      <c r="B1176" s="10" t="s">
        <v>27</v>
      </c>
      <c r="C1176" s="10" t="s">
        <v>26</v>
      </c>
      <c r="D1176" s="10" t="s">
        <v>25</v>
      </c>
      <c r="E1176" s="11">
        <v>3306</v>
      </c>
      <c r="F1176" s="11">
        <v>2</v>
      </c>
      <c r="G1176" s="11">
        <v>0</v>
      </c>
      <c r="H1176" s="11">
        <v>625</v>
      </c>
      <c r="I1176" t="str">
        <f>IF(AND(D1176=受益地検索!$C$43,E1176=受益地検索!$E$2),A1176,"")</f>
        <v/>
      </c>
    </row>
    <row r="1177" spans="1:9" x14ac:dyDescent="0.15">
      <c r="A1177">
        <v>1176</v>
      </c>
      <c r="B1177" s="10" t="s">
        <v>27</v>
      </c>
      <c r="C1177" s="10" t="s">
        <v>26</v>
      </c>
      <c r="D1177" s="10" t="s">
        <v>25</v>
      </c>
      <c r="E1177" s="11">
        <v>3318</v>
      </c>
      <c r="F1177" s="11">
        <v>4</v>
      </c>
      <c r="G1177" s="11">
        <v>0</v>
      </c>
      <c r="H1177" s="11">
        <v>310</v>
      </c>
      <c r="I1177" t="str">
        <f>IF(AND(D1177=受益地検索!$C$43,E1177=受益地検索!$E$2),A1177,"")</f>
        <v/>
      </c>
    </row>
    <row r="1178" spans="1:9" x14ac:dyDescent="0.15">
      <c r="A1178">
        <v>1177</v>
      </c>
      <c r="B1178" s="10" t="s">
        <v>27</v>
      </c>
      <c r="C1178" s="10" t="s">
        <v>26</v>
      </c>
      <c r="D1178" s="10" t="s">
        <v>25</v>
      </c>
      <c r="E1178" s="11">
        <v>3322</v>
      </c>
      <c r="F1178" s="11">
        <v>3</v>
      </c>
      <c r="G1178" s="11">
        <v>0</v>
      </c>
      <c r="H1178" s="11">
        <v>987</v>
      </c>
      <c r="I1178" t="str">
        <f>IF(AND(D1178=受益地検索!$C$43,E1178=受益地検索!$E$2),A1178,"")</f>
        <v/>
      </c>
    </row>
    <row r="1179" spans="1:9" x14ac:dyDescent="0.15">
      <c r="A1179">
        <v>1178</v>
      </c>
      <c r="B1179" s="10" t="s">
        <v>27</v>
      </c>
      <c r="C1179" s="10" t="s">
        <v>26</v>
      </c>
      <c r="D1179" s="10" t="s">
        <v>25</v>
      </c>
      <c r="E1179" s="11">
        <v>3323</v>
      </c>
      <c r="F1179" s="11">
        <v>9</v>
      </c>
      <c r="G1179" s="11">
        <v>0</v>
      </c>
      <c r="H1179" s="11">
        <v>240</v>
      </c>
      <c r="I1179" t="str">
        <f>IF(AND(D1179=受益地検索!$C$43,E1179=受益地検索!$E$2),A1179,"")</f>
        <v/>
      </c>
    </row>
    <row r="1180" spans="1:9" x14ac:dyDescent="0.15">
      <c r="A1180">
        <v>1179</v>
      </c>
      <c r="B1180" s="10" t="s">
        <v>27</v>
      </c>
      <c r="C1180" s="10" t="s">
        <v>26</v>
      </c>
      <c r="D1180" s="10" t="s">
        <v>25</v>
      </c>
      <c r="E1180" s="11">
        <v>3326</v>
      </c>
      <c r="F1180" s="11">
        <v>1</v>
      </c>
      <c r="G1180" s="11">
        <v>0</v>
      </c>
      <c r="H1180" s="11">
        <v>472</v>
      </c>
      <c r="I1180" t="str">
        <f>IF(AND(D1180=受益地検索!$C$43,E1180=受益地検索!$E$2),A1180,"")</f>
        <v/>
      </c>
    </row>
    <row r="1181" spans="1:9" x14ac:dyDescent="0.15">
      <c r="A1181">
        <v>1180</v>
      </c>
      <c r="B1181" s="10" t="s">
        <v>27</v>
      </c>
      <c r="C1181" s="10" t="s">
        <v>26</v>
      </c>
      <c r="D1181" s="10" t="s">
        <v>25</v>
      </c>
      <c r="E1181" s="11">
        <v>3326</v>
      </c>
      <c r="F1181" s="11">
        <v>2</v>
      </c>
      <c r="G1181" s="11">
        <v>0</v>
      </c>
      <c r="H1181" s="11">
        <v>4.5599999999999996</v>
      </c>
      <c r="I1181" t="str">
        <f>IF(AND(D1181=受益地検索!$C$43,E1181=受益地検索!$E$2),A1181,"")</f>
        <v/>
      </c>
    </row>
    <row r="1182" spans="1:9" x14ac:dyDescent="0.15">
      <c r="A1182">
        <v>1181</v>
      </c>
      <c r="B1182" s="10" t="s">
        <v>27</v>
      </c>
      <c r="C1182" s="10" t="s">
        <v>26</v>
      </c>
      <c r="D1182" s="10" t="s">
        <v>25</v>
      </c>
      <c r="E1182" s="11">
        <v>3326</v>
      </c>
      <c r="F1182" s="11">
        <v>3</v>
      </c>
      <c r="G1182" s="11">
        <v>0</v>
      </c>
      <c r="H1182" s="11">
        <v>153</v>
      </c>
      <c r="I1182" t="str">
        <f>IF(AND(D1182=受益地検索!$C$43,E1182=受益地検索!$E$2),A1182,"")</f>
        <v/>
      </c>
    </row>
    <row r="1183" spans="1:9" x14ac:dyDescent="0.15">
      <c r="A1183">
        <v>1182</v>
      </c>
      <c r="B1183" s="10" t="s">
        <v>27</v>
      </c>
      <c r="C1183" s="10" t="s">
        <v>26</v>
      </c>
      <c r="D1183" s="10" t="s">
        <v>25</v>
      </c>
      <c r="E1183" s="11">
        <v>3328</v>
      </c>
      <c r="F1183" s="11">
        <v>0</v>
      </c>
      <c r="G1183" s="11">
        <v>0</v>
      </c>
      <c r="H1183" s="11">
        <v>177</v>
      </c>
      <c r="I1183" t="str">
        <f>IF(AND(D1183=受益地検索!$C$43,E1183=受益地検索!$E$2),A1183,"")</f>
        <v/>
      </c>
    </row>
    <row r="1184" spans="1:9" x14ac:dyDescent="0.15">
      <c r="A1184">
        <v>1183</v>
      </c>
      <c r="B1184" s="10" t="s">
        <v>27</v>
      </c>
      <c r="C1184" s="10" t="s">
        <v>26</v>
      </c>
      <c r="D1184" s="10" t="s">
        <v>25</v>
      </c>
      <c r="E1184" s="11">
        <v>3329</v>
      </c>
      <c r="F1184" s="11">
        <v>2</v>
      </c>
      <c r="G1184" s="11">
        <v>0</v>
      </c>
      <c r="H1184" s="11">
        <v>5.59</v>
      </c>
      <c r="I1184" t="str">
        <f>IF(AND(D1184=受益地検索!$C$43,E1184=受益地検索!$E$2),A1184,"")</f>
        <v/>
      </c>
    </row>
    <row r="1185" spans="1:9" x14ac:dyDescent="0.15">
      <c r="A1185">
        <v>1184</v>
      </c>
      <c r="B1185" s="10" t="s">
        <v>27</v>
      </c>
      <c r="C1185" s="10" t="s">
        <v>26</v>
      </c>
      <c r="D1185" s="10" t="s">
        <v>25</v>
      </c>
      <c r="E1185" s="11">
        <v>3332</v>
      </c>
      <c r="F1185" s="11">
        <v>1</v>
      </c>
      <c r="G1185" s="11">
        <v>0</v>
      </c>
      <c r="H1185" s="11">
        <v>234</v>
      </c>
      <c r="I1185" t="str">
        <f>IF(AND(D1185=受益地検索!$C$43,E1185=受益地検索!$E$2),A1185,"")</f>
        <v/>
      </c>
    </row>
    <row r="1186" spans="1:9" x14ac:dyDescent="0.15">
      <c r="A1186">
        <v>1185</v>
      </c>
      <c r="B1186" s="10" t="s">
        <v>27</v>
      </c>
      <c r="C1186" s="10" t="s">
        <v>26</v>
      </c>
      <c r="D1186" s="10" t="s">
        <v>25</v>
      </c>
      <c r="E1186" s="11">
        <v>3345</v>
      </c>
      <c r="F1186" s="11">
        <v>1</v>
      </c>
      <c r="G1186" s="11">
        <v>0</v>
      </c>
      <c r="H1186" s="11">
        <v>785</v>
      </c>
      <c r="I1186" t="str">
        <f>IF(AND(D1186=受益地検索!$C$43,E1186=受益地検索!$E$2),A1186,"")</f>
        <v/>
      </c>
    </row>
    <row r="1187" spans="1:9" x14ac:dyDescent="0.15">
      <c r="A1187">
        <v>1186</v>
      </c>
      <c r="B1187" s="10" t="s">
        <v>27</v>
      </c>
      <c r="C1187" s="10" t="s">
        <v>26</v>
      </c>
      <c r="D1187" s="10" t="s">
        <v>25</v>
      </c>
      <c r="E1187" s="11">
        <v>3346</v>
      </c>
      <c r="F1187" s="11">
        <v>1</v>
      </c>
      <c r="G1187" s="11">
        <v>0</v>
      </c>
      <c r="H1187" s="11">
        <v>100</v>
      </c>
      <c r="I1187" t="str">
        <f>IF(AND(D1187=受益地検索!$C$43,E1187=受益地検索!$E$2),A1187,"")</f>
        <v/>
      </c>
    </row>
    <row r="1188" spans="1:9" x14ac:dyDescent="0.15">
      <c r="A1188">
        <v>1187</v>
      </c>
      <c r="B1188" s="10" t="s">
        <v>27</v>
      </c>
      <c r="C1188" s="10" t="s">
        <v>26</v>
      </c>
      <c r="D1188" s="10" t="s">
        <v>25</v>
      </c>
      <c r="E1188" s="11">
        <v>3369</v>
      </c>
      <c r="F1188" s="11">
        <v>1</v>
      </c>
      <c r="G1188" s="11">
        <v>0</v>
      </c>
      <c r="H1188" s="11">
        <v>290</v>
      </c>
      <c r="I1188" t="str">
        <f>IF(AND(D1188=受益地検索!$C$43,E1188=受益地検索!$E$2),A1188,"")</f>
        <v/>
      </c>
    </row>
    <row r="1189" spans="1:9" x14ac:dyDescent="0.15">
      <c r="A1189">
        <v>1188</v>
      </c>
      <c r="B1189" s="10" t="s">
        <v>27</v>
      </c>
      <c r="C1189" s="10" t="s">
        <v>26</v>
      </c>
      <c r="D1189" s="10" t="s">
        <v>25</v>
      </c>
      <c r="E1189" s="11">
        <v>3370</v>
      </c>
      <c r="F1189" s="11">
        <v>1</v>
      </c>
      <c r="G1189" s="11">
        <v>0</v>
      </c>
      <c r="H1189" s="11">
        <v>1019</v>
      </c>
      <c r="I1189" t="str">
        <f>IF(AND(D1189=受益地検索!$C$43,E1189=受益地検索!$E$2),A1189,"")</f>
        <v/>
      </c>
    </row>
    <row r="1190" spans="1:9" x14ac:dyDescent="0.15">
      <c r="A1190">
        <v>1189</v>
      </c>
      <c r="B1190" s="10" t="s">
        <v>27</v>
      </c>
      <c r="C1190" s="10" t="s">
        <v>26</v>
      </c>
      <c r="D1190" s="10" t="s">
        <v>25</v>
      </c>
      <c r="E1190" s="11">
        <v>3374</v>
      </c>
      <c r="F1190" s="11">
        <v>2</v>
      </c>
      <c r="G1190" s="11">
        <v>0</v>
      </c>
      <c r="H1190" s="11">
        <v>25</v>
      </c>
      <c r="I1190" t="str">
        <f>IF(AND(D1190=受益地検索!$C$43,E1190=受益地検索!$E$2),A1190,"")</f>
        <v/>
      </c>
    </row>
    <row r="1191" spans="1:9" x14ac:dyDescent="0.15">
      <c r="A1191">
        <v>1190</v>
      </c>
      <c r="B1191" s="10" t="s">
        <v>27</v>
      </c>
      <c r="C1191" s="10" t="s">
        <v>26</v>
      </c>
      <c r="D1191" s="10" t="s">
        <v>25</v>
      </c>
      <c r="E1191" s="11">
        <v>3375</v>
      </c>
      <c r="F1191" s="11">
        <v>2</v>
      </c>
      <c r="G1191" s="11">
        <v>0</v>
      </c>
      <c r="H1191" s="11">
        <v>74</v>
      </c>
      <c r="I1191" t="str">
        <f>IF(AND(D1191=受益地検索!$C$43,E1191=受益地検索!$E$2),A1191,"")</f>
        <v/>
      </c>
    </row>
    <row r="1192" spans="1:9" x14ac:dyDescent="0.15">
      <c r="A1192">
        <v>1191</v>
      </c>
      <c r="B1192" s="10" t="s">
        <v>27</v>
      </c>
      <c r="C1192" s="10" t="s">
        <v>26</v>
      </c>
      <c r="D1192" s="10" t="s">
        <v>25</v>
      </c>
      <c r="E1192" s="11">
        <v>3395</v>
      </c>
      <c r="F1192" s="11">
        <v>1</v>
      </c>
      <c r="G1192" s="11">
        <v>0</v>
      </c>
      <c r="H1192" s="11">
        <v>444</v>
      </c>
      <c r="I1192" t="str">
        <f>IF(AND(D1192=受益地検索!$C$43,E1192=受益地検索!$E$2),A1192,"")</f>
        <v/>
      </c>
    </row>
    <row r="1193" spans="1:9" x14ac:dyDescent="0.15">
      <c r="A1193">
        <v>1192</v>
      </c>
      <c r="B1193" s="10" t="s">
        <v>27</v>
      </c>
      <c r="C1193" s="10" t="s">
        <v>26</v>
      </c>
      <c r="D1193" s="10" t="s">
        <v>25</v>
      </c>
      <c r="E1193" s="11">
        <v>3396</v>
      </c>
      <c r="F1193" s="11">
        <v>1</v>
      </c>
      <c r="G1193" s="11">
        <v>0</v>
      </c>
      <c r="H1193" s="11">
        <v>800</v>
      </c>
      <c r="I1193" t="str">
        <f>IF(AND(D1193=受益地検索!$C$43,E1193=受益地検索!$E$2),A1193,"")</f>
        <v/>
      </c>
    </row>
    <row r="1194" spans="1:9" x14ac:dyDescent="0.15">
      <c r="A1194">
        <v>1193</v>
      </c>
      <c r="B1194" s="10" t="s">
        <v>27</v>
      </c>
      <c r="C1194" s="10" t="s">
        <v>26</v>
      </c>
      <c r="D1194" s="10" t="s">
        <v>25</v>
      </c>
      <c r="E1194" s="11">
        <v>3420</v>
      </c>
      <c r="F1194" s="11">
        <v>0</v>
      </c>
      <c r="G1194" s="11">
        <v>0</v>
      </c>
      <c r="H1194" s="11">
        <v>1132</v>
      </c>
      <c r="I1194" t="str">
        <f>IF(AND(D1194=受益地検索!$C$43,E1194=受益地検索!$E$2),A1194,"")</f>
        <v/>
      </c>
    </row>
    <row r="1195" spans="1:9" x14ac:dyDescent="0.15">
      <c r="A1195">
        <v>1194</v>
      </c>
      <c r="B1195" s="10" t="s">
        <v>27</v>
      </c>
      <c r="C1195" s="10" t="s">
        <v>26</v>
      </c>
      <c r="D1195" s="10" t="s">
        <v>25</v>
      </c>
      <c r="E1195" s="11">
        <v>4281</v>
      </c>
      <c r="F1195" s="11">
        <v>1</v>
      </c>
      <c r="G1195" s="11">
        <v>0</v>
      </c>
      <c r="H1195" s="11">
        <v>752</v>
      </c>
      <c r="I1195" t="str">
        <f>IF(AND(D1195=受益地検索!$C$43,E1195=受益地検索!$E$2),A1195,"")</f>
        <v/>
      </c>
    </row>
    <row r="1196" spans="1:9" x14ac:dyDescent="0.15">
      <c r="A1196">
        <v>1195</v>
      </c>
      <c r="B1196" s="10" t="s">
        <v>27</v>
      </c>
      <c r="C1196" s="10" t="s">
        <v>26</v>
      </c>
      <c r="D1196" s="10" t="s">
        <v>25</v>
      </c>
      <c r="E1196" s="11">
        <v>4282</v>
      </c>
      <c r="F1196" s="11">
        <v>1</v>
      </c>
      <c r="G1196" s="11">
        <v>0</v>
      </c>
      <c r="H1196" s="11">
        <v>638</v>
      </c>
      <c r="I1196" t="str">
        <f>IF(AND(D1196=受益地検索!$C$43,E1196=受益地検索!$E$2),A1196,"")</f>
        <v/>
      </c>
    </row>
    <row r="1197" spans="1:9" x14ac:dyDescent="0.15">
      <c r="A1197">
        <v>1196</v>
      </c>
      <c r="B1197" s="10" t="s">
        <v>27</v>
      </c>
      <c r="C1197" s="10" t="s">
        <v>26</v>
      </c>
      <c r="D1197" s="10" t="s">
        <v>25</v>
      </c>
      <c r="E1197" s="11">
        <v>4283</v>
      </c>
      <c r="F1197" s="11">
        <v>0</v>
      </c>
      <c r="G1197" s="11">
        <v>0</v>
      </c>
      <c r="H1197" s="11">
        <v>1319</v>
      </c>
      <c r="I1197" t="str">
        <f>IF(AND(D1197=受益地検索!$C$43,E1197=受益地検索!$E$2),A1197,"")</f>
        <v/>
      </c>
    </row>
    <row r="1198" spans="1:9" x14ac:dyDescent="0.15">
      <c r="A1198">
        <v>1197</v>
      </c>
      <c r="B1198" s="10" t="s">
        <v>27</v>
      </c>
      <c r="C1198" s="10" t="s">
        <v>26</v>
      </c>
      <c r="D1198" s="10" t="s">
        <v>25</v>
      </c>
      <c r="E1198" s="11">
        <v>4300</v>
      </c>
      <c r="F1198" s="11">
        <v>1</v>
      </c>
      <c r="G1198" s="11">
        <v>0</v>
      </c>
      <c r="H1198" s="11">
        <v>1079</v>
      </c>
      <c r="I1198" t="str">
        <f>IF(AND(D1198=受益地検索!$C$43,E1198=受益地検索!$E$2),A1198,"")</f>
        <v/>
      </c>
    </row>
    <row r="1199" spans="1:9" x14ac:dyDescent="0.15">
      <c r="A1199">
        <v>1198</v>
      </c>
      <c r="B1199" s="10" t="s">
        <v>27</v>
      </c>
      <c r="C1199" s="10" t="s">
        <v>26</v>
      </c>
      <c r="D1199" s="10" t="s">
        <v>25</v>
      </c>
      <c r="E1199" s="11">
        <v>4301</v>
      </c>
      <c r="F1199" s="11">
        <v>1</v>
      </c>
      <c r="G1199" s="11">
        <v>0</v>
      </c>
      <c r="H1199" s="11">
        <v>301</v>
      </c>
      <c r="I1199" t="str">
        <f>IF(AND(D1199=受益地検索!$C$43,E1199=受益地検索!$E$2),A1199,"")</f>
        <v/>
      </c>
    </row>
    <row r="1200" spans="1:9" x14ac:dyDescent="0.15">
      <c r="A1200">
        <v>1199</v>
      </c>
      <c r="B1200" s="10" t="s">
        <v>27</v>
      </c>
      <c r="C1200" s="10" t="s">
        <v>26</v>
      </c>
      <c r="D1200" s="10" t="s">
        <v>25</v>
      </c>
      <c r="E1200" s="11">
        <v>4304</v>
      </c>
      <c r="F1200" s="11">
        <v>1</v>
      </c>
      <c r="G1200" s="11">
        <v>0</v>
      </c>
      <c r="H1200" s="11">
        <v>544</v>
      </c>
      <c r="I1200" t="str">
        <f>IF(AND(D1200=受益地検索!$C$43,E1200=受益地検索!$E$2),A1200,"")</f>
        <v/>
      </c>
    </row>
    <row r="1201" spans="1:9" x14ac:dyDescent="0.15">
      <c r="A1201">
        <v>1200</v>
      </c>
      <c r="B1201" s="10" t="s">
        <v>27</v>
      </c>
      <c r="C1201" s="10" t="s">
        <v>26</v>
      </c>
      <c r="D1201" s="10" t="s">
        <v>25</v>
      </c>
      <c r="E1201" s="11">
        <v>4305</v>
      </c>
      <c r="F1201" s="11">
        <v>0</v>
      </c>
      <c r="G1201" s="11">
        <v>0</v>
      </c>
      <c r="H1201" s="11">
        <v>693</v>
      </c>
      <c r="I1201" t="str">
        <f>IF(AND(D1201=受益地検索!$C$43,E1201=受益地検索!$E$2),A1201,"")</f>
        <v/>
      </c>
    </row>
    <row r="1202" spans="1:9" x14ac:dyDescent="0.15">
      <c r="A1202">
        <v>1201</v>
      </c>
      <c r="B1202" s="10" t="s">
        <v>27</v>
      </c>
      <c r="C1202" s="10" t="s">
        <v>26</v>
      </c>
      <c r="D1202" s="10" t="s">
        <v>25</v>
      </c>
      <c r="E1202" s="11">
        <v>4306</v>
      </c>
      <c r="F1202" s="11">
        <v>1</v>
      </c>
      <c r="G1202" s="11">
        <v>0</v>
      </c>
      <c r="H1202" s="11">
        <v>492</v>
      </c>
      <c r="I1202" t="str">
        <f>IF(AND(D1202=受益地検索!$C$43,E1202=受益地検索!$E$2),A1202,"")</f>
        <v/>
      </c>
    </row>
    <row r="1203" spans="1:9" x14ac:dyDescent="0.15">
      <c r="A1203">
        <v>1202</v>
      </c>
      <c r="B1203" s="10" t="s">
        <v>27</v>
      </c>
      <c r="C1203" s="10" t="s">
        <v>26</v>
      </c>
      <c r="D1203" s="10" t="s">
        <v>25</v>
      </c>
      <c r="E1203" s="11">
        <v>4308</v>
      </c>
      <c r="F1203" s="11">
        <v>1</v>
      </c>
      <c r="G1203" s="11">
        <v>0</v>
      </c>
      <c r="H1203" s="11">
        <v>550</v>
      </c>
      <c r="I1203" t="str">
        <f>IF(AND(D1203=受益地検索!$C$43,E1203=受益地検索!$E$2),A1203,"")</f>
        <v/>
      </c>
    </row>
    <row r="1204" spans="1:9" x14ac:dyDescent="0.15">
      <c r="A1204">
        <v>1203</v>
      </c>
      <c r="B1204" s="10" t="s">
        <v>27</v>
      </c>
      <c r="C1204" s="10" t="s">
        <v>26</v>
      </c>
      <c r="D1204" s="10" t="s">
        <v>25</v>
      </c>
      <c r="E1204" s="11">
        <v>4310</v>
      </c>
      <c r="F1204" s="11">
        <v>1</v>
      </c>
      <c r="G1204" s="11">
        <v>0</v>
      </c>
      <c r="H1204" s="11">
        <v>1150</v>
      </c>
      <c r="I1204" t="str">
        <f>IF(AND(D1204=受益地検索!$C$43,E1204=受益地検索!$E$2),A1204,"")</f>
        <v/>
      </c>
    </row>
    <row r="1205" spans="1:9" x14ac:dyDescent="0.15">
      <c r="A1205">
        <v>1204</v>
      </c>
      <c r="B1205" s="10" t="s">
        <v>27</v>
      </c>
      <c r="C1205" s="10" t="s">
        <v>26</v>
      </c>
      <c r="D1205" s="10" t="s">
        <v>25</v>
      </c>
      <c r="E1205" s="11">
        <v>4311</v>
      </c>
      <c r="F1205" s="11">
        <v>1</v>
      </c>
      <c r="G1205" s="11">
        <v>0</v>
      </c>
      <c r="H1205" s="11">
        <v>685</v>
      </c>
      <c r="I1205" t="str">
        <f>IF(AND(D1205=受益地検索!$C$43,E1205=受益地検索!$E$2),A1205,"")</f>
        <v/>
      </c>
    </row>
    <row r="1206" spans="1:9" x14ac:dyDescent="0.15">
      <c r="A1206">
        <v>1205</v>
      </c>
      <c r="B1206" s="10" t="s">
        <v>27</v>
      </c>
      <c r="C1206" s="10" t="s">
        <v>26</v>
      </c>
      <c r="D1206" s="10" t="s">
        <v>25</v>
      </c>
      <c r="E1206" s="11">
        <v>4312</v>
      </c>
      <c r="F1206" s="11">
        <v>0</v>
      </c>
      <c r="G1206" s="11">
        <v>0</v>
      </c>
      <c r="H1206" s="11">
        <v>435</v>
      </c>
      <c r="I1206" t="str">
        <f>IF(AND(D1206=受益地検索!$C$43,E1206=受益地検索!$E$2),A1206,"")</f>
        <v/>
      </c>
    </row>
    <row r="1207" spans="1:9" x14ac:dyDescent="0.15">
      <c r="A1207">
        <v>1206</v>
      </c>
      <c r="B1207" s="10" t="s">
        <v>27</v>
      </c>
      <c r="C1207" s="10" t="s">
        <v>26</v>
      </c>
      <c r="D1207" s="10" t="s">
        <v>25</v>
      </c>
      <c r="E1207" s="11">
        <v>4313</v>
      </c>
      <c r="F1207" s="11">
        <v>0</v>
      </c>
      <c r="G1207" s="11">
        <v>0</v>
      </c>
      <c r="H1207" s="11">
        <v>1262</v>
      </c>
      <c r="I1207" t="str">
        <f>IF(AND(D1207=受益地検索!$C$43,E1207=受益地検索!$E$2),A1207,"")</f>
        <v/>
      </c>
    </row>
    <row r="1208" spans="1:9" x14ac:dyDescent="0.15">
      <c r="A1208">
        <v>1207</v>
      </c>
      <c r="B1208" s="10" t="s">
        <v>27</v>
      </c>
      <c r="C1208" s="10" t="s">
        <v>26</v>
      </c>
      <c r="D1208" s="10" t="s">
        <v>25</v>
      </c>
      <c r="E1208" s="11">
        <v>4314</v>
      </c>
      <c r="F1208" s="11">
        <v>0</v>
      </c>
      <c r="G1208" s="11">
        <v>0</v>
      </c>
      <c r="H1208" s="11">
        <v>1105</v>
      </c>
      <c r="I1208" t="str">
        <f>IF(AND(D1208=受益地検索!$C$43,E1208=受益地検索!$E$2),A1208,"")</f>
        <v/>
      </c>
    </row>
    <row r="1209" spans="1:9" x14ac:dyDescent="0.15">
      <c r="A1209">
        <v>1208</v>
      </c>
      <c r="B1209" s="10" t="s">
        <v>27</v>
      </c>
      <c r="C1209" s="10" t="s">
        <v>26</v>
      </c>
      <c r="D1209" s="10" t="s">
        <v>25</v>
      </c>
      <c r="E1209" s="11">
        <v>4315</v>
      </c>
      <c r="F1209" s="11">
        <v>0</v>
      </c>
      <c r="G1209" s="11">
        <v>0</v>
      </c>
      <c r="H1209" s="11">
        <v>554</v>
      </c>
      <c r="I1209" t="str">
        <f>IF(AND(D1209=受益地検索!$C$43,E1209=受益地検索!$E$2),A1209,"")</f>
        <v/>
      </c>
    </row>
    <row r="1210" spans="1:9" x14ac:dyDescent="0.15">
      <c r="A1210">
        <v>1209</v>
      </c>
      <c r="B1210" s="10" t="s">
        <v>27</v>
      </c>
      <c r="C1210" s="10" t="s">
        <v>26</v>
      </c>
      <c r="D1210" s="10" t="s">
        <v>25</v>
      </c>
      <c r="E1210" s="11">
        <v>4316</v>
      </c>
      <c r="F1210" s="11">
        <v>0</v>
      </c>
      <c r="G1210" s="11">
        <v>0</v>
      </c>
      <c r="H1210" s="11">
        <v>349</v>
      </c>
      <c r="I1210" t="str">
        <f>IF(AND(D1210=受益地検索!$C$43,E1210=受益地検索!$E$2),A1210,"")</f>
        <v/>
      </c>
    </row>
    <row r="1211" spans="1:9" x14ac:dyDescent="0.15">
      <c r="A1211">
        <v>1210</v>
      </c>
      <c r="B1211" s="10" t="s">
        <v>27</v>
      </c>
      <c r="C1211" s="10" t="s">
        <v>26</v>
      </c>
      <c r="D1211" s="10" t="s">
        <v>25</v>
      </c>
      <c r="E1211" s="11">
        <v>4317</v>
      </c>
      <c r="F1211" s="11">
        <v>0</v>
      </c>
      <c r="G1211" s="11">
        <v>0</v>
      </c>
      <c r="H1211" s="11">
        <v>340</v>
      </c>
      <c r="I1211" t="str">
        <f>IF(AND(D1211=受益地検索!$C$43,E1211=受益地検索!$E$2),A1211,"")</f>
        <v/>
      </c>
    </row>
    <row r="1212" spans="1:9" x14ac:dyDescent="0.15">
      <c r="A1212">
        <v>1211</v>
      </c>
      <c r="B1212" s="10" t="s">
        <v>27</v>
      </c>
      <c r="C1212" s="10" t="s">
        <v>26</v>
      </c>
      <c r="D1212" s="10" t="s">
        <v>25</v>
      </c>
      <c r="E1212" s="11">
        <v>4318</v>
      </c>
      <c r="F1212" s="11">
        <v>0</v>
      </c>
      <c r="G1212" s="11">
        <v>0</v>
      </c>
      <c r="H1212" s="11">
        <v>485</v>
      </c>
      <c r="I1212" t="str">
        <f>IF(AND(D1212=受益地検索!$C$43,E1212=受益地検索!$E$2),A1212,"")</f>
        <v/>
      </c>
    </row>
    <row r="1213" spans="1:9" x14ac:dyDescent="0.15">
      <c r="A1213">
        <v>1212</v>
      </c>
      <c r="B1213" s="10" t="s">
        <v>27</v>
      </c>
      <c r="C1213" s="10" t="s">
        <v>26</v>
      </c>
      <c r="D1213" s="10" t="s">
        <v>25</v>
      </c>
      <c r="E1213" s="11">
        <v>4319</v>
      </c>
      <c r="F1213" s="11">
        <v>1</v>
      </c>
      <c r="G1213" s="11">
        <v>0</v>
      </c>
      <c r="H1213" s="11">
        <v>953</v>
      </c>
      <c r="I1213" t="str">
        <f>IF(AND(D1213=受益地検索!$C$43,E1213=受益地検索!$E$2),A1213,"")</f>
        <v/>
      </c>
    </row>
    <row r="1214" spans="1:9" x14ac:dyDescent="0.15">
      <c r="A1214">
        <v>1213</v>
      </c>
      <c r="B1214" s="10" t="s">
        <v>27</v>
      </c>
      <c r="C1214" s="10" t="s">
        <v>26</v>
      </c>
      <c r="D1214" s="10" t="s">
        <v>25</v>
      </c>
      <c r="E1214" s="11">
        <v>4320</v>
      </c>
      <c r="F1214" s="11">
        <v>1</v>
      </c>
      <c r="G1214" s="11">
        <v>0</v>
      </c>
      <c r="H1214" s="11">
        <v>1263</v>
      </c>
      <c r="I1214" t="str">
        <f>IF(AND(D1214=受益地検索!$C$43,E1214=受益地検索!$E$2),A1214,"")</f>
        <v/>
      </c>
    </row>
    <row r="1215" spans="1:9" x14ac:dyDescent="0.15">
      <c r="A1215">
        <v>1214</v>
      </c>
      <c r="B1215" s="10" t="s">
        <v>27</v>
      </c>
      <c r="C1215" s="10" t="s">
        <v>26</v>
      </c>
      <c r="D1215" s="10" t="s">
        <v>25</v>
      </c>
      <c r="E1215" s="11">
        <v>4321</v>
      </c>
      <c r="F1215" s="11">
        <v>0</v>
      </c>
      <c r="G1215" s="11">
        <v>0</v>
      </c>
      <c r="H1215" s="11">
        <v>959</v>
      </c>
      <c r="I1215" t="str">
        <f>IF(AND(D1215=受益地検索!$C$43,E1215=受益地検索!$E$2),A1215,"")</f>
        <v/>
      </c>
    </row>
    <row r="1216" spans="1:9" x14ac:dyDescent="0.15">
      <c r="A1216">
        <v>1215</v>
      </c>
      <c r="B1216" s="10" t="s">
        <v>27</v>
      </c>
      <c r="C1216" s="10" t="s">
        <v>26</v>
      </c>
      <c r="D1216" s="10" t="s">
        <v>25</v>
      </c>
      <c r="E1216" s="11">
        <v>4322</v>
      </c>
      <c r="F1216" s="11">
        <v>1</v>
      </c>
      <c r="G1216" s="11">
        <v>0</v>
      </c>
      <c r="H1216" s="11">
        <v>1139</v>
      </c>
      <c r="I1216" t="str">
        <f>IF(AND(D1216=受益地検索!$C$43,E1216=受益地検索!$E$2),A1216,"")</f>
        <v/>
      </c>
    </row>
    <row r="1217" spans="1:9" x14ac:dyDescent="0.15">
      <c r="A1217">
        <v>1216</v>
      </c>
      <c r="B1217" s="10" t="s">
        <v>27</v>
      </c>
      <c r="C1217" s="10" t="s">
        <v>26</v>
      </c>
      <c r="D1217" s="10" t="s">
        <v>25</v>
      </c>
      <c r="E1217" s="11">
        <v>4323</v>
      </c>
      <c r="F1217" s="11">
        <v>1</v>
      </c>
      <c r="G1217" s="11">
        <v>0</v>
      </c>
      <c r="H1217" s="11">
        <v>1115</v>
      </c>
      <c r="I1217" t="str">
        <f>IF(AND(D1217=受益地検索!$C$43,E1217=受益地検索!$E$2),A1217,"")</f>
        <v/>
      </c>
    </row>
    <row r="1218" spans="1:9" x14ac:dyDescent="0.15">
      <c r="A1218">
        <v>1217</v>
      </c>
      <c r="B1218" s="10" t="s">
        <v>27</v>
      </c>
      <c r="C1218" s="10" t="s">
        <v>26</v>
      </c>
      <c r="D1218" s="10" t="s">
        <v>25</v>
      </c>
      <c r="E1218" s="11">
        <v>4324</v>
      </c>
      <c r="F1218" s="11">
        <v>1</v>
      </c>
      <c r="G1218" s="11">
        <v>0</v>
      </c>
      <c r="H1218" s="11">
        <v>1102</v>
      </c>
      <c r="I1218" t="str">
        <f>IF(AND(D1218=受益地検索!$C$43,E1218=受益地検索!$E$2),A1218,"")</f>
        <v/>
      </c>
    </row>
    <row r="1219" spans="1:9" x14ac:dyDescent="0.15">
      <c r="A1219">
        <v>1218</v>
      </c>
      <c r="B1219" s="10" t="s">
        <v>27</v>
      </c>
      <c r="C1219" s="10" t="s">
        <v>26</v>
      </c>
      <c r="D1219" s="10" t="s">
        <v>25</v>
      </c>
      <c r="E1219" s="11">
        <v>4325</v>
      </c>
      <c r="F1219" s="11">
        <v>0</v>
      </c>
      <c r="G1219" s="11">
        <v>0</v>
      </c>
      <c r="H1219" s="11">
        <v>1086</v>
      </c>
      <c r="I1219" t="str">
        <f>IF(AND(D1219=受益地検索!$C$43,E1219=受益地検索!$E$2),A1219,"")</f>
        <v/>
      </c>
    </row>
    <row r="1220" spans="1:9" x14ac:dyDescent="0.15">
      <c r="A1220">
        <v>1219</v>
      </c>
      <c r="B1220" s="10" t="s">
        <v>27</v>
      </c>
      <c r="C1220" s="10" t="s">
        <v>26</v>
      </c>
      <c r="D1220" s="10" t="s">
        <v>25</v>
      </c>
      <c r="E1220" s="11">
        <v>4326</v>
      </c>
      <c r="F1220" s="11">
        <v>0</v>
      </c>
      <c r="G1220" s="11">
        <v>0</v>
      </c>
      <c r="H1220" s="11">
        <v>1750</v>
      </c>
      <c r="I1220" t="str">
        <f>IF(AND(D1220=受益地検索!$C$43,E1220=受益地検索!$E$2),A1220,"")</f>
        <v/>
      </c>
    </row>
    <row r="1221" spans="1:9" x14ac:dyDescent="0.15">
      <c r="A1221">
        <v>1220</v>
      </c>
      <c r="B1221" s="10" t="s">
        <v>27</v>
      </c>
      <c r="C1221" s="10" t="s">
        <v>26</v>
      </c>
      <c r="D1221" s="10" t="s">
        <v>25</v>
      </c>
      <c r="E1221" s="11">
        <v>4328</v>
      </c>
      <c r="F1221" s="11">
        <v>0</v>
      </c>
      <c r="G1221" s="11">
        <v>0</v>
      </c>
      <c r="H1221" s="11">
        <v>1050</v>
      </c>
      <c r="I1221" t="str">
        <f>IF(AND(D1221=受益地検索!$C$43,E1221=受益地検索!$E$2),A1221,"")</f>
        <v/>
      </c>
    </row>
    <row r="1222" spans="1:9" x14ac:dyDescent="0.15">
      <c r="A1222">
        <v>1221</v>
      </c>
      <c r="B1222" s="10" t="s">
        <v>27</v>
      </c>
      <c r="C1222" s="10" t="s">
        <v>26</v>
      </c>
      <c r="D1222" s="10" t="s">
        <v>25</v>
      </c>
      <c r="E1222" s="11">
        <v>4329</v>
      </c>
      <c r="F1222" s="11">
        <v>0</v>
      </c>
      <c r="G1222" s="11">
        <v>0</v>
      </c>
      <c r="H1222" s="11">
        <v>915</v>
      </c>
      <c r="I1222" t="str">
        <f>IF(AND(D1222=受益地検索!$C$43,E1222=受益地検索!$E$2),A1222,"")</f>
        <v/>
      </c>
    </row>
    <row r="1223" spans="1:9" x14ac:dyDescent="0.15">
      <c r="A1223">
        <v>1222</v>
      </c>
      <c r="B1223" s="10" t="s">
        <v>27</v>
      </c>
      <c r="C1223" s="10" t="s">
        <v>26</v>
      </c>
      <c r="D1223" s="10" t="s">
        <v>25</v>
      </c>
      <c r="E1223" s="11">
        <v>4330</v>
      </c>
      <c r="F1223" s="11">
        <v>0</v>
      </c>
      <c r="G1223" s="11">
        <v>0</v>
      </c>
      <c r="H1223" s="11">
        <v>706</v>
      </c>
      <c r="I1223" t="str">
        <f>IF(AND(D1223=受益地検索!$C$43,E1223=受益地検索!$E$2),A1223,"")</f>
        <v/>
      </c>
    </row>
    <row r="1224" spans="1:9" x14ac:dyDescent="0.15">
      <c r="A1224">
        <v>1223</v>
      </c>
      <c r="B1224" s="10" t="s">
        <v>27</v>
      </c>
      <c r="C1224" s="10" t="s">
        <v>26</v>
      </c>
      <c r="D1224" s="10" t="s">
        <v>25</v>
      </c>
      <c r="E1224" s="11">
        <v>4331</v>
      </c>
      <c r="F1224" s="11">
        <v>0</v>
      </c>
      <c r="G1224" s="11">
        <v>0</v>
      </c>
      <c r="H1224" s="11">
        <v>1218</v>
      </c>
      <c r="I1224" t="str">
        <f>IF(AND(D1224=受益地検索!$C$43,E1224=受益地検索!$E$2),A1224,"")</f>
        <v/>
      </c>
    </row>
    <row r="1225" spans="1:9" x14ac:dyDescent="0.15">
      <c r="A1225">
        <v>1224</v>
      </c>
      <c r="B1225" s="10" t="s">
        <v>27</v>
      </c>
      <c r="C1225" s="10" t="s">
        <v>26</v>
      </c>
      <c r="D1225" s="10" t="s">
        <v>25</v>
      </c>
      <c r="E1225" s="11">
        <v>4332</v>
      </c>
      <c r="F1225" s="11">
        <v>0</v>
      </c>
      <c r="G1225" s="11">
        <v>0</v>
      </c>
      <c r="H1225" s="11">
        <v>423</v>
      </c>
      <c r="I1225" t="str">
        <f>IF(AND(D1225=受益地検索!$C$43,E1225=受益地検索!$E$2),A1225,"")</f>
        <v/>
      </c>
    </row>
    <row r="1226" spans="1:9" x14ac:dyDescent="0.15">
      <c r="A1226">
        <v>1225</v>
      </c>
      <c r="B1226" s="10" t="s">
        <v>27</v>
      </c>
      <c r="C1226" s="10" t="s">
        <v>26</v>
      </c>
      <c r="D1226" s="10" t="s">
        <v>25</v>
      </c>
      <c r="E1226" s="11">
        <v>4333</v>
      </c>
      <c r="F1226" s="11">
        <v>0</v>
      </c>
      <c r="G1226" s="11">
        <v>0</v>
      </c>
      <c r="H1226" s="11">
        <v>624</v>
      </c>
      <c r="I1226" t="str">
        <f>IF(AND(D1226=受益地検索!$C$43,E1226=受益地検索!$E$2),A1226,"")</f>
        <v/>
      </c>
    </row>
    <row r="1227" spans="1:9" x14ac:dyDescent="0.15">
      <c r="A1227">
        <v>1226</v>
      </c>
      <c r="B1227" s="10" t="s">
        <v>27</v>
      </c>
      <c r="C1227" s="10" t="s">
        <v>26</v>
      </c>
      <c r="D1227" s="10" t="s">
        <v>25</v>
      </c>
      <c r="E1227" s="11">
        <v>4334</v>
      </c>
      <c r="F1227" s="11">
        <v>2</v>
      </c>
      <c r="G1227" s="11">
        <v>0</v>
      </c>
      <c r="H1227" s="11">
        <v>1439</v>
      </c>
      <c r="I1227" t="str">
        <f>IF(AND(D1227=受益地検索!$C$43,E1227=受益地検索!$E$2),A1227,"")</f>
        <v/>
      </c>
    </row>
    <row r="1228" spans="1:9" x14ac:dyDescent="0.15">
      <c r="A1228">
        <v>1227</v>
      </c>
      <c r="B1228" s="10" t="s">
        <v>27</v>
      </c>
      <c r="C1228" s="10" t="s">
        <v>26</v>
      </c>
      <c r="D1228" s="10" t="s">
        <v>25</v>
      </c>
      <c r="E1228" s="11">
        <v>4339</v>
      </c>
      <c r="F1228" s="11">
        <v>2</v>
      </c>
      <c r="G1228" s="11">
        <v>0</v>
      </c>
      <c r="H1228" s="11">
        <v>22</v>
      </c>
      <c r="I1228" t="str">
        <f>IF(AND(D1228=受益地検索!$C$43,E1228=受益地検索!$E$2),A1228,"")</f>
        <v/>
      </c>
    </row>
    <row r="1229" spans="1:9" x14ac:dyDescent="0.15">
      <c r="A1229">
        <v>1228</v>
      </c>
      <c r="B1229" s="10" t="s">
        <v>27</v>
      </c>
      <c r="C1229" s="10" t="s">
        <v>26</v>
      </c>
      <c r="D1229" s="10" t="s">
        <v>25</v>
      </c>
      <c r="E1229" s="11">
        <v>4339</v>
      </c>
      <c r="F1229" s="11">
        <v>5</v>
      </c>
      <c r="G1229" s="11">
        <v>0</v>
      </c>
      <c r="H1229" s="11">
        <v>198</v>
      </c>
      <c r="I1229" t="str">
        <f>IF(AND(D1229=受益地検索!$C$43,E1229=受益地検索!$E$2),A1229,"")</f>
        <v/>
      </c>
    </row>
    <row r="1230" spans="1:9" x14ac:dyDescent="0.15">
      <c r="A1230">
        <v>1229</v>
      </c>
      <c r="B1230" s="10" t="s">
        <v>27</v>
      </c>
      <c r="C1230" s="10" t="s">
        <v>26</v>
      </c>
      <c r="D1230" s="10" t="s">
        <v>25</v>
      </c>
      <c r="E1230" s="11">
        <v>4341</v>
      </c>
      <c r="F1230" s="11">
        <v>3</v>
      </c>
      <c r="G1230" s="11">
        <v>0</v>
      </c>
      <c r="H1230" s="11">
        <v>139</v>
      </c>
      <c r="I1230" t="str">
        <f>IF(AND(D1230=受益地検索!$C$43,E1230=受益地検索!$E$2),A1230,"")</f>
        <v/>
      </c>
    </row>
    <row r="1231" spans="1:9" x14ac:dyDescent="0.15">
      <c r="A1231">
        <v>1230</v>
      </c>
      <c r="B1231" s="10" t="s">
        <v>27</v>
      </c>
      <c r="C1231" s="10" t="s">
        <v>26</v>
      </c>
      <c r="D1231" s="10" t="s">
        <v>25</v>
      </c>
      <c r="E1231" s="11">
        <v>4341</v>
      </c>
      <c r="F1231" s="11">
        <v>6</v>
      </c>
      <c r="G1231" s="11">
        <v>0</v>
      </c>
      <c r="H1231" s="11">
        <v>441</v>
      </c>
      <c r="I1231" t="str">
        <f>IF(AND(D1231=受益地検索!$C$43,E1231=受益地検索!$E$2),A1231,"")</f>
        <v/>
      </c>
    </row>
    <row r="1232" spans="1:9" x14ac:dyDescent="0.15">
      <c r="A1232">
        <v>1231</v>
      </c>
      <c r="B1232" s="10" t="s">
        <v>27</v>
      </c>
      <c r="C1232" s="10" t="s">
        <v>26</v>
      </c>
      <c r="D1232" s="10" t="s">
        <v>25</v>
      </c>
      <c r="E1232" s="11">
        <v>4714</v>
      </c>
      <c r="F1232" s="11">
        <v>1</v>
      </c>
      <c r="G1232" s="11">
        <v>0</v>
      </c>
      <c r="H1232" s="11">
        <v>283</v>
      </c>
      <c r="I1232" t="str">
        <f>IF(AND(D1232=受益地検索!$C$43,E1232=受益地検索!$E$2),A1232,"")</f>
        <v/>
      </c>
    </row>
    <row r="1233" spans="1:9" x14ac:dyDescent="0.15">
      <c r="A1233">
        <v>1232</v>
      </c>
      <c r="B1233" s="10" t="s">
        <v>27</v>
      </c>
      <c r="C1233" s="10" t="s">
        <v>26</v>
      </c>
      <c r="D1233" s="10" t="s">
        <v>25</v>
      </c>
      <c r="E1233" s="11">
        <v>4715</v>
      </c>
      <c r="F1233" s="11">
        <v>1</v>
      </c>
      <c r="G1233" s="11">
        <v>0</v>
      </c>
      <c r="H1233" s="11">
        <v>29</v>
      </c>
      <c r="I1233" t="str">
        <f>IF(AND(D1233=受益地検索!$C$43,E1233=受益地検索!$E$2),A1233,"")</f>
        <v/>
      </c>
    </row>
    <row r="1234" spans="1:9" x14ac:dyDescent="0.15">
      <c r="A1234">
        <v>1233</v>
      </c>
      <c r="B1234" s="10" t="s">
        <v>27</v>
      </c>
      <c r="C1234" s="10" t="s">
        <v>26</v>
      </c>
      <c r="D1234" s="10" t="s">
        <v>25</v>
      </c>
      <c r="E1234" s="11">
        <v>4716</v>
      </c>
      <c r="F1234" s="11">
        <v>1</v>
      </c>
      <c r="G1234" s="11">
        <v>0</v>
      </c>
      <c r="H1234" s="11">
        <v>970</v>
      </c>
      <c r="I1234" t="str">
        <f>IF(AND(D1234=受益地検索!$C$43,E1234=受益地検索!$E$2),A1234,"")</f>
        <v/>
      </c>
    </row>
    <row r="1235" spans="1:9" x14ac:dyDescent="0.15">
      <c r="A1235">
        <v>1234</v>
      </c>
      <c r="B1235" s="10" t="s">
        <v>27</v>
      </c>
      <c r="C1235" s="10" t="s">
        <v>26</v>
      </c>
      <c r="D1235" s="10" t="s">
        <v>25</v>
      </c>
      <c r="E1235" s="11">
        <v>4716</v>
      </c>
      <c r="F1235" s="11">
        <v>2</v>
      </c>
      <c r="G1235" s="11">
        <v>0</v>
      </c>
      <c r="H1235" s="11">
        <v>5.09</v>
      </c>
      <c r="I1235" t="str">
        <f>IF(AND(D1235=受益地検索!$C$43,E1235=受益地検索!$E$2),A1235,"")</f>
        <v/>
      </c>
    </row>
    <row r="1236" spans="1:9" x14ac:dyDescent="0.15">
      <c r="A1236">
        <v>1235</v>
      </c>
      <c r="B1236" s="10" t="s">
        <v>27</v>
      </c>
      <c r="C1236" s="10" t="s">
        <v>26</v>
      </c>
      <c r="D1236" s="10" t="s">
        <v>25</v>
      </c>
      <c r="E1236" s="11">
        <v>4717</v>
      </c>
      <c r="F1236" s="11">
        <v>1</v>
      </c>
      <c r="G1236" s="11">
        <v>0</v>
      </c>
      <c r="H1236" s="11">
        <v>5.7</v>
      </c>
      <c r="I1236" t="str">
        <f>IF(AND(D1236=受益地検索!$C$43,E1236=受益地検索!$E$2),A1236,"")</f>
        <v/>
      </c>
    </row>
    <row r="1237" spans="1:9" x14ac:dyDescent="0.15">
      <c r="A1237">
        <v>1236</v>
      </c>
      <c r="B1237" s="10" t="s">
        <v>27</v>
      </c>
      <c r="C1237" s="10" t="s">
        <v>26</v>
      </c>
      <c r="D1237" s="10" t="s">
        <v>25</v>
      </c>
      <c r="E1237" s="11">
        <v>4719</v>
      </c>
      <c r="F1237" s="11">
        <v>1</v>
      </c>
      <c r="G1237" s="11">
        <v>0</v>
      </c>
      <c r="H1237" s="11">
        <v>782</v>
      </c>
      <c r="I1237" t="str">
        <f>IF(AND(D1237=受益地検索!$C$43,E1237=受益地検索!$E$2),A1237,"")</f>
        <v/>
      </c>
    </row>
    <row r="1238" spans="1:9" x14ac:dyDescent="0.15">
      <c r="A1238">
        <v>1237</v>
      </c>
      <c r="B1238" s="10" t="s">
        <v>27</v>
      </c>
      <c r="C1238" s="10" t="s">
        <v>26</v>
      </c>
      <c r="D1238" s="10" t="s">
        <v>25</v>
      </c>
      <c r="E1238" s="11">
        <v>4725</v>
      </c>
      <c r="F1238" s="11">
        <v>1</v>
      </c>
      <c r="G1238" s="11">
        <v>0</v>
      </c>
      <c r="H1238" s="11">
        <v>376</v>
      </c>
      <c r="I1238" t="str">
        <f>IF(AND(D1238=受益地検索!$C$43,E1238=受益地検索!$E$2),A1238,"")</f>
        <v/>
      </c>
    </row>
    <row r="1239" spans="1:9" x14ac:dyDescent="0.15">
      <c r="A1239">
        <v>1238</v>
      </c>
      <c r="B1239" s="10" t="s">
        <v>27</v>
      </c>
      <c r="C1239" s="10" t="s">
        <v>26</v>
      </c>
      <c r="D1239" s="10" t="s">
        <v>25</v>
      </c>
      <c r="E1239" s="11">
        <v>4803</v>
      </c>
      <c r="F1239" s="11">
        <v>2</v>
      </c>
      <c r="G1239" s="11">
        <v>0</v>
      </c>
      <c r="H1239" s="11">
        <v>1436</v>
      </c>
      <c r="I1239" t="str">
        <f>IF(AND(D1239=受益地検索!$C$43,E1239=受益地検索!$E$2),A1239,"")</f>
        <v/>
      </c>
    </row>
    <row r="1240" spans="1:9" x14ac:dyDescent="0.15">
      <c r="A1240">
        <v>1239</v>
      </c>
      <c r="B1240" s="10" t="s">
        <v>27</v>
      </c>
      <c r="C1240" s="10" t="s">
        <v>26</v>
      </c>
      <c r="D1240" s="10" t="s">
        <v>25</v>
      </c>
      <c r="E1240" s="11">
        <v>4803</v>
      </c>
      <c r="F1240" s="11">
        <v>3</v>
      </c>
      <c r="G1240" s="11">
        <v>0</v>
      </c>
      <c r="H1240" s="11">
        <v>41</v>
      </c>
      <c r="I1240" t="str">
        <f>IF(AND(D1240=受益地検索!$C$43,E1240=受益地検索!$E$2),A1240,"")</f>
        <v/>
      </c>
    </row>
    <row r="1241" spans="1:9" x14ac:dyDescent="0.15">
      <c r="A1241">
        <v>1240</v>
      </c>
      <c r="B1241" s="10" t="s">
        <v>27</v>
      </c>
      <c r="C1241" s="10" t="s">
        <v>26</v>
      </c>
      <c r="D1241" s="10" t="s">
        <v>25</v>
      </c>
      <c r="E1241" s="11">
        <v>4804</v>
      </c>
      <c r="F1241" s="11">
        <v>3</v>
      </c>
      <c r="G1241" s="11">
        <v>0</v>
      </c>
      <c r="H1241" s="11">
        <v>238</v>
      </c>
      <c r="I1241" t="str">
        <f>IF(AND(D1241=受益地検索!$C$43,E1241=受益地検索!$E$2),A1241,"")</f>
        <v/>
      </c>
    </row>
    <row r="1242" spans="1:9" x14ac:dyDescent="0.15">
      <c r="A1242">
        <v>1241</v>
      </c>
      <c r="B1242" s="10" t="s">
        <v>27</v>
      </c>
      <c r="C1242" s="10" t="s">
        <v>26</v>
      </c>
      <c r="D1242" s="10" t="s">
        <v>25</v>
      </c>
      <c r="E1242" s="11">
        <v>4804</v>
      </c>
      <c r="F1242" s="11">
        <v>4</v>
      </c>
      <c r="G1242" s="11">
        <v>0</v>
      </c>
      <c r="H1242" s="11">
        <v>130</v>
      </c>
      <c r="I1242" t="str">
        <f>IF(AND(D1242=受益地検索!$C$43,E1242=受益地検索!$E$2),A1242,"")</f>
        <v/>
      </c>
    </row>
    <row r="1243" spans="1:9" x14ac:dyDescent="0.15">
      <c r="A1243">
        <v>1242</v>
      </c>
      <c r="B1243" s="10" t="s">
        <v>27</v>
      </c>
      <c r="C1243" s="10" t="s">
        <v>26</v>
      </c>
      <c r="D1243" s="10" t="s">
        <v>25</v>
      </c>
      <c r="E1243" s="11">
        <v>4804</v>
      </c>
      <c r="F1243" s="11">
        <v>7</v>
      </c>
      <c r="G1243" s="11">
        <v>0</v>
      </c>
      <c r="H1243" s="11">
        <v>13</v>
      </c>
      <c r="I1243" t="str">
        <f>IF(AND(D1243=受益地検索!$C$43,E1243=受益地検索!$E$2),A1243,"")</f>
        <v/>
      </c>
    </row>
    <row r="1244" spans="1:9" x14ac:dyDescent="0.15">
      <c r="A1244">
        <v>1243</v>
      </c>
      <c r="B1244" s="10" t="s">
        <v>27</v>
      </c>
      <c r="C1244" s="10" t="s">
        <v>26</v>
      </c>
      <c r="D1244" s="10" t="s">
        <v>25</v>
      </c>
      <c r="E1244" s="11">
        <v>4805</v>
      </c>
      <c r="F1244" s="11">
        <v>1</v>
      </c>
      <c r="G1244" s="11">
        <v>0</v>
      </c>
      <c r="H1244" s="11">
        <v>2126</v>
      </c>
      <c r="I1244" t="str">
        <f>IF(AND(D1244=受益地検索!$C$43,E1244=受益地検索!$E$2),A1244,"")</f>
        <v/>
      </c>
    </row>
    <row r="1245" spans="1:9" x14ac:dyDescent="0.15">
      <c r="A1245">
        <v>1244</v>
      </c>
      <c r="B1245" s="10" t="s">
        <v>27</v>
      </c>
      <c r="C1245" s="10" t="s">
        <v>26</v>
      </c>
      <c r="D1245" s="10" t="s">
        <v>25</v>
      </c>
      <c r="E1245" s="11">
        <v>4806</v>
      </c>
      <c r="F1245" s="11">
        <v>1</v>
      </c>
      <c r="G1245" s="11">
        <v>0</v>
      </c>
      <c r="H1245" s="11">
        <v>1743</v>
      </c>
      <c r="I1245" t="str">
        <f>IF(AND(D1245=受益地検索!$C$43,E1245=受益地検索!$E$2),A1245,"")</f>
        <v/>
      </c>
    </row>
    <row r="1246" spans="1:9" x14ac:dyDescent="0.15">
      <c r="A1246">
        <v>1245</v>
      </c>
      <c r="B1246" s="10" t="s">
        <v>27</v>
      </c>
      <c r="C1246" s="10" t="s">
        <v>26</v>
      </c>
      <c r="D1246" s="10" t="s">
        <v>25</v>
      </c>
      <c r="E1246" s="11">
        <v>4807</v>
      </c>
      <c r="F1246" s="11">
        <v>1</v>
      </c>
      <c r="G1246" s="11">
        <v>0</v>
      </c>
      <c r="H1246" s="11">
        <v>1772</v>
      </c>
      <c r="I1246" t="str">
        <f>IF(AND(D1246=受益地検索!$C$43,E1246=受益地検索!$E$2),A1246,"")</f>
        <v/>
      </c>
    </row>
    <row r="1247" spans="1:9" x14ac:dyDescent="0.15">
      <c r="A1247">
        <v>1246</v>
      </c>
      <c r="B1247" s="10" t="s">
        <v>27</v>
      </c>
      <c r="C1247" s="10" t="s">
        <v>26</v>
      </c>
      <c r="D1247" s="10" t="s">
        <v>25</v>
      </c>
      <c r="E1247" s="11">
        <v>4808</v>
      </c>
      <c r="F1247" s="11">
        <v>1</v>
      </c>
      <c r="G1247" s="11">
        <v>0</v>
      </c>
      <c r="H1247" s="11">
        <v>1112</v>
      </c>
      <c r="I1247" t="str">
        <f>IF(AND(D1247=受益地検索!$C$43,E1247=受益地検索!$E$2),A1247,"")</f>
        <v/>
      </c>
    </row>
    <row r="1248" spans="1:9" x14ac:dyDescent="0.15">
      <c r="A1248">
        <v>1247</v>
      </c>
      <c r="B1248" s="10" t="s">
        <v>27</v>
      </c>
      <c r="C1248" s="10" t="s">
        <v>26</v>
      </c>
      <c r="D1248" s="10" t="s">
        <v>25</v>
      </c>
      <c r="E1248" s="11">
        <v>4809</v>
      </c>
      <c r="F1248" s="11">
        <v>3</v>
      </c>
      <c r="G1248" s="11">
        <v>0</v>
      </c>
      <c r="H1248" s="11">
        <v>1022</v>
      </c>
      <c r="I1248" t="str">
        <f>IF(AND(D1248=受益地検索!$C$43,E1248=受益地検索!$E$2),A1248,"")</f>
        <v/>
      </c>
    </row>
    <row r="1249" spans="1:9" x14ac:dyDescent="0.15">
      <c r="A1249">
        <v>1248</v>
      </c>
      <c r="B1249" s="10" t="s">
        <v>27</v>
      </c>
      <c r="C1249" s="10" t="s">
        <v>26</v>
      </c>
      <c r="D1249" s="10" t="s">
        <v>25</v>
      </c>
      <c r="E1249" s="11">
        <v>4810</v>
      </c>
      <c r="F1249" s="11">
        <v>1</v>
      </c>
      <c r="G1249" s="11">
        <v>0</v>
      </c>
      <c r="H1249" s="11">
        <v>318</v>
      </c>
      <c r="I1249" t="str">
        <f>IF(AND(D1249=受益地検索!$C$43,E1249=受益地検索!$E$2),A1249,"")</f>
        <v/>
      </c>
    </row>
    <row r="1250" spans="1:9" x14ac:dyDescent="0.15">
      <c r="A1250">
        <v>1249</v>
      </c>
      <c r="B1250" s="10" t="s">
        <v>27</v>
      </c>
      <c r="C1250" s="10" t="s">
        <v>26</v>
      </c>
      <c r="D1250" s="10" t="s">
        <v>25</v>
      </c>
      <c r="E1250" s="11">
        <v>4810</v>
      </c>
      <c r="F1250" s="11">
        <v>5</v>
      </c>
      <c r="G1250" s="11">
        <v>0</v>
      </c>
      <c r="H1250" s="11">
        <v>834</v>
      </c>
      <c r="I1250" t="str">
        <f>IF(AND(D1250=受益地検索!$C$43,E1250=受益地検索!$E$2),A1250,"")</f>
        <v/>
      </c>
    </row>
    <row r="1251" spans="1:9" x14ac:dyDescent="0.15">
      <c r="A1251">
        <v>1250</v>
      </c>
      <c r="B1251" s="10" t="s">
        <v>27</v>
      </c>
      <c r="C1251" s="10" t="s">
        <v>26</v>
      </c>
      <c r="D1251" s="10" t="s">
        <v>25</v>
      </c>
      <c r="E1251" s="11">
        <v>4810</v>
      </c>
      <c r="F1251" s="11">
        <v>7</v>
      </c>
      <c r="G1251" s="11">
        <v>0</v>
      </c>
      <c r="H1251" s="11">
        <v>22</v>
      </c>
      <c r="I1251" t="str">
        <f>IF(AND(D1251=受益地検索!$C$43,E1251=受益地検索!$E$2),A1251,"")</f>
        <v/>
      </c>
    </row>
    <row r="1252" spans="1:9" x14ac:dyDescent="0.15">
      <c r="A1252">
        <v>1251</v>
      </c>
      <c r="B1252" s="10" t="s">
        <v>27</v>
      </c>
      <c r="C1252" s="10" t="s">
        <v>26</v>
      </c>
      <c r="D1252" s="10" t="s">
        <v>25</v>
      </c>
      <c r="E1252" s="11">
        <v>4810</v>
      </c>
      <c r="F1252" s="11">
        <v>9</v>
      </c>
      <c r="G1252" s="11">
        <v>0</v>
      </c>
      <c r="H1252" s="11">
        <v>144</v>
      </c>
      <c r="I1252" t="str">
        <f>IF(AND(D1252=受益地検索!$C$43,E1252=受益地検索!$E$2),A1252,"")</f>
        <v/>
      </c>
    </row>
    <row r="1253" spans="1:9" x14ac:dyDescent="0.15">
      <c r="A1253">
        <v>1252</v>
      </c>
      <c r="B1253" s="10" t="s">
        <v>27</v>
      </c>
      <c r="C1253" s="10" t="s">
        <v>26</v>
      </c>
      <c r="D1253" s="10" t="s">
        <v>25</v>
      </c>
      <c r="E1253" s="11">
        <v>4810</v>
      </c>
      <c r="F1253" s="11">
        <v>10</v>
      </c>
      <c r="G1253" s="11">
        <v>0</v>
      </c>
      <c r="H1253" s="11">
        <v>3.79</v>
      </c>
      <c r="I1253" t="str">
        <f>IF(AND(D1253=受益地検索!$C$43,E1253=受益地検索!$E$2),A1253,"")</f>
        <v/>
      </c>
    </row>
    <row r="1254" spans="1:9" x14ac:dyDescent="0.15">
      <c r="A1254">
        <v>1253</v>
      </c>
      <c r="B1254" s="10" t="s">
        <v>27</v>
      </c>
      <c r="C1254" s="10" t="s">
        <v>26</v>
      </c>
      <c r="D1254" s="10" t="s">
        <v>25</v>
      </c>
      <c r="E1254" s="11">
        <v>4811</v>
      </c>
      <c r="F1254" s="11">
        <v>6</v>
      </c>
      <c r="G1254" s="11">
        <v>0</v>
      </c>
      <c r="H1254" s="11">
        <v>15</v>
      </c>
      <c r="I1254" t="str">
        <f>IF(AND(D1254=受益地検索!$C$43,E1254=受益地検索!$E$2),A1254,"")</f>
        <v/>
      </c>
    </row>
    <row r="1255" spans="1:9" x14ac:dyDescent="0.15">
      <c r="A1255">
        <v>1254</v>
      </c>
      <c r="B1255" s="10" t="s">
        <v>27</v>
      </c>
      <c r="C1255" s="10" t="s">
        <v>26</v>
      </c>
      <c r="D1255" s="10" t="s">
        <v>25</v>
      </c>
      <c r="E1255" s="11">
        <v>4811</v>
      </c>
      <c r="F1255" s="11">
        <v>9</v>
      </c>
      <c r="G1255" s="11">
        <v>0</v>
      </c>
      <c r="H1255" s="11">
        <v>63</v>
      </c>
      <c r="I1255" t="str">
        <f>IF(AND(D1255=受益地検索!$C$43,E1255=受益地検索!$E$2),A1255,"")</f>
        <v/>
      </c>
    </row>
    <row r="1256" spans="1:9" x14ac:dyDescent="0.15">
      <c r="A1256">
        <v>1255</v>
      </c>
      <c r="B1256" s="10" t="s">
        <v>27</v>
      </c>
      <c r="C1256" s="10" t="s">
        <v>26</v>
      </c>
      <c r="D1256" s="10" t="s">
        <v>25</v>
      </c>
      <c r="E1256" s="11">
        <v>4812</v>
      </c>
      <c r="F1256" s="11">
        <v>1</v>
      </c>
      <c r="G1256" s="11">
        <v>0</v>
      </c>
      <c r="H1256" s="11">
        <v>1036</v>
      </c>
      <c r="I1256" t="str">
        <f>IF(AND(D1256=受益地検索!$C$43,E1256=受益地検索!$E$2),A1256,"")</f>
        <v/>
      </c>
    </row>
    <row r="1257" spans="1:9" x14ac:dyDescent="0.15">
      <c r="A1257">
        <v>1256</v>
      </c>
      <c r="B1257" s="10" t="s">
        <v>27</v>
      </c>
      <c r="C1257" s="10" t="s">
        <v>26</v>
      </c>
      <c r="D1257" s="10" t="s">
        <v>25</v>
      </c>
      <c r="E1257" s="11">
        <v>4814</v>
      </c>
      <c r="F1257" s="11">
        <v>0</v>
      </c>
      <c r="G1257" s="11">
        <v>0</v>
      </c>
      <c r="H1257" s="11">
        <v>1033</v>
      </c>
      <c r="I1257" t="str">
        <f>IF(AND(D1257=受益地検索!$C$43,E1257=受益地検索!$E$2),A1257,"")</f>
        <v/>
      </c>
    </row>
    <row r="1258" spans="1:9" x14ac:dyDescent="0.15">
      <c r="A1258">
        <v>1257</v>
      </c>
      <c r="B1258" s="10" t="s">
        <v>27</v>
      </c>
      <c r="C1258" s="10" t="s">
        <v>26</v>
      </c>
      <c r="D1258" s="10" t="s">
        <v>25</v>
      </c>
      <c r="E1258" s="11">
        <v>4815</v>
      </c>
      <c r="F1258" s="11">
        <v>1</v>
      </c>
      <c r="G1258" s="11">
        <v>0</v>
      </c>
      <c r="H1258" s="11">
        <v>295</v>
      </c>
      <c r="I1258" t="str">
        <f>IF(AND(D1258=受益地検索!$C$43,E1258=受益地検索!$E$2),A1258,"")</f>
        <v/>
      </c>
    </row>
    <row r="1259" spans="1:9" x14ac:dyDescent="0.15">
      <c r="A1259">
        <v>1258</v>
      </c>
      <c r="B1259" s="10"/>
      <c r="C1259" s="10"/>
      <c r="D1259" s="10"/>
      <c r="E1259" s="11"/>
      <c r="F1259" s="11"/>
      <c r="G1259" s="11"/>
      <c r="H1259" s="11"/>
      <c r="I1259" t="str">
        <f>IF(AND(D1259=受益地検索!$C$43,E1259=受益地検索!$E$2),A1259,"")</f>
        <v/>
      </c>
    </row>
    <row r="1260" spans="1:9" x14ac:dyDescent="0.15">
      <c r="A1260">
        <v>1259</v>
      </c>
      <c r="B1260" s="10"/>
      <c r="C1260" s="10"/>
      <c r="D1260" s="10"/>
      <c r="E1260" s="11"/>
      <c r="F1260" s="11"/>
      <c r="G1260" s="11"/>
      <c r="H1260" s="11"/>
      <c r="I1260" t="str">
        <f>IF(AND(D1260=受益地検索!$C$43,E1260=受益地検索!$E$2),A1260,"")</f>
        <v/>
      </c>
    </row>
    <row r="1261" spans="1:9" x14ac:dyDescent="0.15">
      <c r="A1261">
        <v>1260</v>
      </c>
      <c r="B1261" s="10"/>
      <c r="C1261" s="10"/>
      <c r="D1261" s="10"/>
      <c r="E1261" s="11"/>
      <c r="F1261" s="11"/>
      <c r="G1261" s="11"/>
      <c r="H1261" s="11"/>
      <c r="I1261" t="str">
        <f>IF(AND(D1261=受益地検索!$C$43,E1261=受益地検索!$E$2),A1261,"")</f>
        <v/>
      </c>
    </row>
    <row r="1262" spans="1:9" x14ac:dyDescent="0.15">
      <c r="A1262">
        <v>1261</v>
      </c>
      <c r="B1262" s="10"/>
      <c r="C1262" s="10"/>
      <c r="D1262" s="10"/>
      <c r="E1262" s="11"/>
      <c r="F1262" s="11"/>
      <c r="G1262" s="11"/>
      <c r="H1262" s="11"/>
      <c r="I1262" t="str">
        <f>IF(AND(D1262=受益地検索!$C$43,E1262=受益地検索!$E$2),A1262,"")</f>
        <v/>
      </c>
    </row>
    <row r="1263" spans="1:9" x14ac:dyDescent="0.15">
      <c r="A1263">
        <v>1262</v>
      </c>
      <c r="B1263" s="10"/>
      <c r="C1263" s="10"/>
      <c r="D1263" s="10"/>
      <c r="E1263" s="11"/>
      <c r="F1263" s="11"/>
      <c r="G1263" s="11"/>
      <c r="H1263" s="11"/>
      <c r="I1263" t="str">
        <f>IF(AND(D1263=受益地検索!$C$43,E1263=受益地検索!$E$2),A1263,"")</f>
        <v/>
      </c>
    </row>
    <row r="1264" spans="1:9" x14ac:dyDescent="0.15">
      <c r="A1264">
        <v>1263</v>
      </c>
      <c r="B1264" s="10"/>
      <c r="C1264" s="10"/>
      <c r="D1264" s="10"/>
      <c r="E1264" s="11"/>
      <c r="F1264" s="11"/>
      <c r="G1264" s="11"/>
      <c r="H1264" s="11"/>
      <c r="I1264" t="str">
        <f>IF(AND(D1264=受益地検索!$C$43,E1264=受益地検索!$E$2),A1264,"")</f>
        <v/>
      </c>
    </row>
    <row r="1265" spans="1:9" x14ac:dyDescent="0.15">
      <c r="A1265">
        <v>1264</v>
      </c>
      <c r="B1265" s="10"/>
      <c r="C1265" s="10"/>
      <c r="D1265" s="10"/>
      <c r="E1265" s="11"/>
      <c r="F1265" s="11"/>
      <c r="G1265" s="11"/>
      <c r="H1265" s="11"/>
      <c r="I1265" t="str">
        <f>IF(AND(D1265=受益地検索!$C$43,E1265=受益地検索!$E$2),A1265,"")</f>
        <v/>
      </c>
    </row>
    <row r="1266" spans="1:9" x14ac:dyDescent="0.15">
      <c r="A1266">
        <v>1265</v>
      </c>
      <c r="B1266" s="10"/>
      <c r="C1266" s="10"/>
      <c r="D1266" s="10"/>
      <c r="E1266" s="11"/>
      <c r="F1266" s="11"/>
      <c r="G1266" s="11"/>
      <c r="H1266" s="11"/>
      <c r="I1266" t="str">
        <f>IF(AND(D1266=受益地検索!$C$43,E1266=受益地検索!$E$2),A1266,"")</f>
        <v/>
      </c>
    </row>
    <row r="1267" spans="1:9" x14ac:dyDescent="0.15">
      <c r="A1267">
        <v>1266</v>
      </c>
      <c r="B1267" s="10"/>
      <c r="C1267" s="10"/>
      <c r="D1267" s="10"/>
      <c r="E1267" s="11"/>
      <c r="F1267" s="11"/>
      <c r="G1267" s="11"/>
      <c r="H1267" s="11"/>
      <c r="I1267" t="str">
        <f>IF(AND(D1267=受益地検索!$C$43,E1267=受益地検索!$E$2),A1267,"")</f>
        <v/>
      </c>
    </row>
    <row r="1268" spans="1:9" x14ac:dyDescent="0.15">
      <c r="A1268">
        <v>1267</v>
      </c>
      <c r="B1268" s="10"/>
      <c r="C1268" s="10"/>
      <c r="D1268" s="10"/>
      <c r="E1268" s="11"/>
      <c r="F1268" s="11"/>
      <c r="G1268" s="11"/>
      <c r="H1268" s="11"/>
      <c r="I1268" t="str">
        <f>IF(AND(D1268=受益地検索!$C$43,E1268=受益地検索!$E$2),A1268,"")</f>
        <v/>
      </c>
    </row>
    <row r="1269" spans="1:9" x14ac:dyDescent="0.15">
      <c r="A1269">
        <v>1268</v>
      </c>
      <c r="B1269" s="10"/>
      <c r="C1269" s="10"/>
      <c r="D1269" s="10"/>
      <c r="E1269" s="11"/>
      <c r="F1269" s="11"/>
      <c r="G1269" s="11"/>
      <c r="H1269" s="11"/>
      <c r="I1269" t="str">
        <f>IF(AND(D1269=受益地検索!$C$43,E1269=受益地検索!$E$2),A1269,"")</f>
        <v/>
      </c>
    </row>
    <row r="1270" spans="1:9" x14ac:dyDescent="0.15">
      <c r="A1270">
        <v>1269</v>
      </c>
      <c r="B1270" s="10"/>
      <c r="C1270" s="10"/>
      <c r="D1270" s="10"/>
      <c r="E1270" s="11"/>
      <c r="F1270" s="11"/>
      <c r="G1270" s="11"/>
      <c r="H1270" s="11"/>
      <c r="I1270" t="str">
        <f>IF(AND(D1270=受益地検索!$C$43,E1270=受益地検索!$E$2),A1270,"")</f>
        <v/>
      </c>
    </row>
    <row r="1271" spans="1:9" x14ac:dyDescent="0.15">
      <c r="A1271">
        <v>1270</v>
      </c>
      <c r="B1271" s="10"/>
      <c r="C1271" s="10"/>
      <c r="D1271" s="10"/>
      <c r="E1271" s="11"/>
      <c r="F1271" s="11"/>
      <c r="G1271" s="11"/>
      <c r="H1271" s="11"/>
      <c r="I1271" t="str">
        <f>IF(AND(D1271=受益地検索!$C$43,E1271=受益地検索!$E$2),A1271,"")</f>
        <v/>
      </c>
    </row>
    <row r="1272" spans="1:9" x14ac:dyDescent="0.15">
      <c r="A1272">
        <v>1271</v>
      </c>
      <c r="B1272" s="10"/>
      <c r="C1272" s="10"/>
      <c r="D1272" s="10"/>
      <c r="E1272" s="11"/>
      <c r="F1272" s="11"/>
      <c r="G1272" s="11"/>
      <c r="H1272" s="11"/>
      <c r="I1272" t="str">
        <f>IF(AND(D1272=受益地検索!$C$43,E1272=受益地検索!$E$2),A1272,"")</f>
        <v/>
      </c>
    </row>
    <row r="1273" spans="1:9" x14ac:dyDescent="0.15">
      <c r="A1273">
        <v>1272</v>
      </c>
      <c r="B1273" s="10"/>
      <c r="C1273" s="10"/>
      <c r="D1273" s="10"/>
      <c r="E1273" s="11"/>
      <c r="F1273" s="11"/>
      <c r="G1273" s="11"/>
      <c r="H1273" s="11"/>
      <c r="I1273" t="str">
        <f>IF(AND(D1273=受益地検索!$C$43,E1273=受益地検索!$E$2),A1273,"")</f>
        <v/>
      </c>
    </row>
    <row r="1274" spans="1:9" x14ac:dyDescent="0.15">
      <c r="A1274">
        <v>1273</v>
      </c>
      <c r="B1274" s="10"/>
      <c r="C1274" s="10"/>
      <c r="D1274" s="10"/>
      <c r="E1274" s="11"/>
      <c r="F1274" s="11"/>
      <c r="G1274" s="11"/>
      <c r="H1274" s="11"/>
      <c r="I1274" t="str">
        <f>IF(AND(D1274=受益地検索!$C$43,E1274=受益地検索!$E$2),A1274,"")</f>
        <v/>
      </c>
    </row>
    <row r="1275" spans="1:9" x14ac:dyDescent="0.15">
      <c r="A1275">
        <v>1274</v>
      </c>
      <c r="B1275" s="10"/>
      <c r="C1275" s="10"/>
      <c r="D1275" s="10"/>
      <c r="E1275" s="11"/>
      <c r="F1275" s="11"/>
      <c r="G1275" s="11"/>
      <c r="H1275" s="11"/>
      <c r="I1275" t="str">
        <f>IF(AND(D1275=受益地検索!$C$43,E1275=受益地検索!$E$2),A1275,"")</f>
        <v/>
      </c>
    </row>
    <row r="1276" spans="1:9" x14ac:dyDescent="0.15">
      <c r="A1276">
        <v>1275</v>
      </c>
      <c r="B1276" s="10"/>
      <c r="C1276" s="10"/>
      <c r="D1276" s="10"/>
      <c r="E1276" s="11"/>
      <c r="F1276" s="11"/>
      <c r="G1276" s="11"/>
      <c r="H1276" s="11"/>
      <c r="I1276" t="str">
        <f>IF(AND(D1276=受益地検索!$C$43,E1276=受益地検索!$E$2),A1276,"")</f>
        <v/>
      </c>
    </row>
    <row r="1277" spans="1:9" x14ac:dyDescent="0.15">
      <c r="A1277">
        <v>1276</v>
      </c>
      <c r="B1277" s="10"/>
      <c r="C1277" s="10"/>
      <c r="D1277" s="10"/>
      <c r="E1277" s="11"/>
      <c r="F1277" s="11"/>
      <c r="G1277" s="11"/>
      <c r="H1277" s="11"/>
      <c r="I1277" t="str">
        <f>IF(AND(D1277=受益地検索!$C$43,E1277=受益地検索!$E$2),A1277,"")</f>
        <v/>
      </c>
    </row>
    <row r="1278" spans="1:9" x14ac:dyDescent="0.15">
      <c r="A1278">
        <v>1277</v>
      </c>
      <c r="B1278" s="10"/>
      <c r="C1278" s="10"/>
      <c r="D1278" s="10"/>
      <c r="E1278" s="11"/>
      <c r="F1278" s="11"/>
      <c r="G1278" s="11"/>
      <c r="H1278" s="11"/>
      <c r="I1278" t="str">
        <f>IF(AND(D1278=受益地検索!$C$43,E1278=受益地検索!$E$2),A1278,"")</f>
        <v/>
      </c>
    </row>
    <row r="1279" spans="1:9" x14ac:dyDescent="0.15">
      <c r="A1279">
        <v>1278</v>
      </c>
      <c r="B1279" s="10"/>
      <c r="C1279" s="10"/>
      <c r="D1279" s="10"/>
      <c r="E1279" s="11"/>
      <c r="F1279" s="11"/>
      <c r="G1279" s="11"/>
      <c r="H1279" s="11"/>
      <c r="I1279" t="str">
        <f>IF(AND(D1279=受益地検索!$C$43,E1279=受益地検索!$E$2),A1279,"")</f>
        <v/>
      </c>
    </row>
    <row r="1280" spans="1:9" x14ac:dyDescent="0.15">
      <c r="A1280">
        <v>1279</v>
      </c>
      <c r="B1280" s="10"/>
      <c r="C1280" s="10"/>
      <c r="D1280" s="10"/>
      <c r="E1280" s="11"/>
      <c r="F1280" s="11"/>
      <c r="G1280" s="11"/>
      <c r="H1280" s="11"/>
      <c r="I1280" t="str">
        <f>IF(AND(D1280=受益地検索!$C$43,E1280=受益地検索!$E$2),A1280,"")</f>
        <v/>
      </c>
    </row>
    <row r="1281" spans="1:9" x14ac:dyDescent="0.15">
      <c r="A1281">
        <v>1280</v>
      </c>
      <c r="B1281" s="10"/>
      <c r="C1281" s="10"/>
      <c r="D1281" s="10"/>
      <c r="E1281" s="11"/>
      <c r="F1281" s="11"/>
      <c r="G1281" s="11"/>
      <c r="H1281" s="11"/>
      <c r="I1281" t="str">
        <f>IF(AND(D1281=受益地検索!$C$43,E1281=受益地検索!$E$2),A1281,"")</f>
        <v/>
      </c>
    </row>
    <row r="1282" spans="1:9" x14ac:dyDescent="0.15">
      <c r="A1282">
        <v>1281</v>
      </c>
      <c r="B1282" s="10"/>
      <c r="C1282" s="10"/>
      <c r="D1282" s="10"/>
      <c r="E1282" s="11"/>
      <c r="F1282" s="11"/>
      <c r="G1282" s="11"/>
      <c r="H1282" s="11"/>
      <c r="I1282" t="str">
        <f>IF(AND(D1282=受益地検索!$C$43,E1282=受益地検索!$E$2),A1282,"")</f>
        <v/>
      </c>
    </row>
    <row r="1283" spans="1:9" x14ac:dyDescent="0.15">
      <c r="A1283">
        <v>1282</v>
      </c>
      <c r="B1283" s="10"/>
      <c r="C1283" s="10"/>
      <c r="D1283" s="10"/>
      <c r="E1283" s="11"/>
      <c r="F1283" s="11"/>
      <c r="G1283" s="11"/>
      <c r="H1283" s="11"/>
      <c r="I1283" t="str">
        <f>IF(AND(D1283=受益地検索!$C$43,E1283=受益地検索!$E$2),A1283,"")</f>
        <v/>
      </c>
    </row>
    <row r="1284" spans="1:9" x14ac:dyDescent="0.15">
      <c r="A1284">
        <v>1283</v>
      </c>
      <c r="B1284" s="10"/>
      <c r="C1284" s="10"/>
      <c r="D1284" s="10"/>
      <c r="E1284" s="11"/>
      <c r="F1284" s="11"/>
      <c r="G1284" s="11"/>
      <c r="H1284" s="11"/>
      <c r="I1284" t="str">
        <f>IF(AND(D1284=受益地検索!$C$43,E1284=受益地検索!$E$2),A1284,"")</f>
        <v/>
      </c>
    </row>
    <row r="1285" spans="1:9" x14ac:dyDescent="0.15">
      <c r="A1285">
        <v>1284</v>
      </c>
      <c r="B1285" s="10"/>
      <c r="C1285" s="10"/>
      <c r="D1285" s="10"/>
      <c r="E1285" s="11"/>
      <c r="F1285" s="11"/>
      <c r="G1285" s="11"/>
      <c r="H1285" s="11"/>
      <c r="I1285" t="str">
        <f>IF(AND(D1285=受益地検索!$C$43,E1285=受益地検索!$E$2),A1285,"")</f>
        <v/>
      </c>
    </row>
    <row r="1286" spans="1:9" x14ac:dyDescent="0.15">
      <c r="A1286">
        <v>1285</v>
      </c>
      <c r="B1286" s="10"/>
      <c r="C1286" s="10"/>
      <c r="D1286" s="10"/>
      <c r="E1286" s="11"/>
      <c r="F1286" s="11"/>
      <c r="G1286" s="11"/>
      <c r="H1286" s="11"/>
      <c r="I1286" t="str">
        <f>IF(AND(D1286=受益地検索!$C$43,E1286=受益地検索!$E$2),A1286,"")</f>
        <v/>
      </c>
    </row>
    <row r="1287" spans="1:9" x14ac:dyDescent="0.15">
      <c r="A1287">
        <v>1286</v>
      </c>
      <c r="B1287" s="10"/>
      <c r="C1287" s="10"/>
      <c r="D1287" s="10"/>
      <c r="E1287" s="11"/>
      <c r="F1287" s="11"/>
      <c r="G1287" s="11"/>
      <c r="H1287" s="11"/>
      <c r="I1287" t="str">
        <f>IF(AND(D1287=受益地検索!$C$43,E1287=受益地検索!$E$2),A1287,"")</f>
        <v/>
      </c>
    </row>
    <row r="1288" spans="1:9" x14ac:dyDescent="0.15">
      <c r="A1288">
        <v>1287</v>
      </c>
    </row>
    <row r="1289" spans="1:9" x14ac:dyDescent="0.15">
      <c r="A1289">
        <v>1288</v>
      </c>
    </row>
    <row r="1290" spans="1:9" x14ac:dyDescent="0.15">
      <c r="A1290">
        <v>1289</v>
      </c>
    </row>
    <row r="1291" spans="1:9" x14ac:dyDescent="0.15">
      <c r="A1291">
        <v>1290</v>
      </c>
    </row>
  </sheetData>
  <autoFilter ref="A1:I1287"/>
  <sortState ref="B2:H1287">
    <sortCondition ref="C2:C1287"/>
    <sortCondition ref="E2:E1287"/>
    <sortCondition ref="F2:F1287"/>
    <sortCondition ref="G2:G1287"/>
  </sortState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4"/>
  <sheetViews>
    <sheetView zoomScale="90" zoomScaleNormal="90" workbookViewId="0">
      <selection activeCell="F31" sqref="F31"/>
    </sheetView>
  </sheetViews>
  <sheetFormatPr defaultRowHeight="13.5" x14ac:dyDescent="0.15"/>
  <cols>
    <col min="1" max="2" width="9" style="2"/>
    <col min="3" max="3" width="17.125" style="2" customWidth="1"/>
    <col min="4" max="4" width="17.375" style="2" customWidth="1"/>
    <col min="5" max="6" width="9" style="2"/>
    <col min="7" max="7" width="12.375" style="2" customWidth="1"/>
    <col min="8" max="16384" width="9" style="2"/>
  </cols>
  <sheetData>
    <row r="2" spans="2:9" x14ac:dyDescent="0.15">
      <c r="B2" s="12" t="s">
        <v>31</v>
      </c>
      <c r="C2" s="3" t="s">
        <v>7</v>
      </c>
      <c r="D2" s="3" t="s">
        <v>8</v>
      </c>
      <c r="E2" s="3" t="s">
        <v>0</v>
      </c>
      <c r="F2" s="3" t="s">
        <v>9</v>
      </c>
      <c r="G2" s="3" t="s">
        <v>10</v>
      </c>
      <c r="H2" s="3" t="s">
        <v>11</v>
      </c>
      <c r="I2" s="7" t="s">
        <v>17</v>
      </c>
    </row>
    <row r="3" spans="2:9" x14ac:dyDescent="0.15">
      <c r="B3" s="2">
        <v>1</v>
      </c>
      <c r="C3" s="8" t="s">
        <v>25</v>
      </c>
      <c r="D3" s="8" t="s">
        <v>25</v>
      </c>
      <c r="E3" s="8" t="s">
        <v>26</v>
      </c>
      <c r="F3" s="8" t="s">
        <v>22</v>
      </c>
      <c r="G3" s="8" t="s">
        <v>23</v>
      </c>
      <c r="H3" s="8" t="s">
        <v>18</v>
      </c>
      <c r="I3" s="2" t="s">
        <v>24</v>
      </c>
    </row>
    <row r="4" spans="2:9" x14ac:dyDescent="0.15">
      <c r="B4" s="2">
        <v>2</v>
      </c>
      <c r="C4" s="8" t="s">
        <v>20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18</v>
      </c>
      <c r="I4" s="2" t="s">
        <v>19</v>
      </c>
    </row>
    <row r="5" spans="2:9" x14ac:dyDescent="0.15">
      <c r="C5" s="8"/>
      <c r="D5" s="8"/>
      <c r="E5" s="8"/>
      <c r="F5" s="8"/>
      <c r="G5" s="8"/>
      <c r="H5" s="8"/>
    </row>
    <row r="6" spans="2:9" x14ac:dyDescent="0.15">
      <c r="C6" s="8"/>
      <c r="D6" s="8"/>
      <c r="E6" s="8"/>
      <c r="F6" s="8"/>
      <c r="G6" s="8"/>
      <c r="H6" s="8"/>
    </row>
    <row r="7" spans="2:9" x14ac:dyDescent="0.15">
      <c r="C7" s="8"/>
      <c r="D7" s="8"/>
      <c r="E7" s="8"/>
      <c r="F7" s="8"/>
      <c r="G7" s="8"/>
      <c r="H7" s="8"/>
    </row>
    <row r="8" spans="2:9" x14ac:dyDescent="0.15">
      <c r="C8" s="8"/>
      <c r="D8" s="8"/>
      <c r="E8" s="8"/>
      <c r="F8" s="8"/>
      <c r="G8" s="8"/>
      <c r="H8" s="8"/>
    </row>
    <row r="9" spans="2:9" x14ac:dyDescent="0.15">
      <c r="C9" s="8"/>
      <c r="D9" s="8"/>
      <c r="E9" s="8"/>
      <c r="F9" s="8"/>
      <c r="G9" s="8"/>
      <c r="H9" s="8"/>
    </row>
    <row r="10" spans="2:9" x14ac:dyDescent="0.15">
      <c r="C10" s="8"/>
      <c r="D10" s="8"/>
      <c r="E10" s="8"/>
      <c r="F10" s="8"/>
      <c r="G10" s="8"/>
      <c r="H10" s="8"/>
    </row>
    <row r="11" spans="2:9" x14ac:dyDescent="0.15">
      <c r="C11" s="8"/>
      <c r="D11" s="8"/>
      <c r="E11" s="8"/>
      <c r="F11" s="8"/>
      <c r="G11" s="8"/>
      <c r="H11" s="8"/>
    </row>
    <row r="12" spans="2:9" x14ac:dyDescent="0.15">
      <c r="C12" s="8"/>
      <c r="D12" s="8"/>
      <c r="E12" s="8"/>
      <c r="F12" s="8"/>
      <c r="G12" s="8"/>
      <c r="H12" s="8"/>
    </row>
    <row r="13" spans="2:9" x14ac:dyDescent="0.15">
      <c r="C13" s="8"/>
      <c r="D13" s="8"/>
      <c r="E13" s="8"/>
      <c r="F13" s="8"/>
      <c r="G13" s="8"/>
      <c r="H13" s="8"/>
    </row>
    <row r="14" spans="2:9" x14ac:dyDescent="0.15">
      <c r="C14" s="8"/>
      <c r="D14" s="8"/>
      <c r="E14" s="8"/>
      <c r="F14" s="8"/>
      <c r="G14" s="8"/>
      <c r="H14" s="8"/>
    </row>
    <row r="15" spans="2:9" x14ac:dyDescent="0.15">
      <c r="C15" s="8"/>
      <c r="D15" s="8"/>
      <c r="E15" s="8"/>
      <c r="F15" s="8"/>
      <c r="G15" s="8"/>
      <c r="H15" s="8"/>
    </row>
    <row r="16" spans="2:9" x14ac:dyDescent="0.15">
      <c r="C16" s="8"/>
      <c r="D16" s="8"/>
      <c r="E16" s="8"/>
      <c r="F16" s="8"/>
      <c r="G16" s="8"/>
      <c r="H16" s="8"/>
    </row>
    <row r="17" spans="3:8" x14ac:dyDescent="0.15">
      <c r="C17" s="8"/>
      <c r="D17" s="8"/>
      <c r="E17" s="8"/>
      <c r="F17" s="8"/>
      <c r="G17" s="8"/>
      <c r="H17" s="8"/>
    </row>
    <row r="18" spans="3:8" x14ac:dyDescent="0.15">
      <c r="C18" s="8"/>
      <c r="D18" s="8"/>
      <c r="E18" s="8"/>
      <c r="F18" s="8"/>
      <c r="G18" s="8"/>
      <c r="H18" s="8"/>
    </row>
    <row r="19" spans="3:8" x14ac:dyDescent="0.15">
      <c r="C19" s="8"/>
      <c r="D19" s="8"/>
      <c r="E19" s="8"/>
      <c r="F19" s="8"/>
      <c r="G19" s="8"/>
      <c r="H19" s="8"/>
    </row>
    <row r="20" spans="3:8" x14ac:dyDescent="0.15">
      <c r="C20" s="8"/>
      <c r="D20" s="8"/>
      <c r="E20" s="8"/>
      <c r="F20" s="8"/>
      <c r="G20" s="8"/>
      <c r="H20" s="8"/>
    </row>
    <row r="21" spans="3:8" x14ac:dyDescent="0.15">
      <c r="C21" s="8"/>
      <c r="D21" s="8"/>
      <c r="E21" s="8"/>
      <c r="F21" s="8"/>
      <c r="G21" s="8"/>
      <c r="H21" s="8"/>
    </row>
    <row r="22" spans="3:8" x14ac:dyDescent="0.15">
      <c r="C22" s="8"/>
      <c r="D22" s="8"/>
      <c r="E22" s="8"/>
      <c r="F22" s="8"/>
      <c r="G22" s="8"/>
      <c r="H22" s="8"/>
    </row>
    <row r="23" spans="3:8" x14ac:dyDescent="0.15">
      <c r="C23" s="8"/>
      <c r="D23" s="8"/>
      <c r="E23" s="8"/>
      <c r="F23" s="8"/>
      <c r="G23" s="8"/>
      <c r="H23" s="8"/>
    </row>
    <row r="24" spans="3:8" x14ac:dyDescent="0.15">
      <c r="C24" s="8"/>
      <c r="D24" s="8"/>
      <c r="E24" s="8"/>
      <c r="F24" s="8"/>
      <c r="G24" s="8"/>
      <c r="H24" s="8"/>
    </row>
    <row r="25" spans="3:8" x14ac:dyDescent="0.15">
      <c r="C25" s="8"/>
      <c r="D25" s="8"/>
      <c r="E25" s="8"/>
      <c r="F25" s="8"/>
      <c r="G25" s="8"/>
      <c r="H25" s="8"/>
    </row>
    <row r="26" spans="3:8" x14ac:dyDescent="0.15">
      <c r="C26" s="8"/>
      <c r="D26" s="8"/>
      <c r="E26" s="8"/>
      <c r="F26" s="8"/>
      <c r="G26" s="8"/>
      <c r="H26" s="8"/>
    </row>
    <row r="27" spans="3:8" x14ac:dyDescent="0.15">
      <c r="C27" s="8"/>
      <c r="D27" s="8"/>
      <c r="E27" s="8"/>
      <c r="F27" s="8"/>
      <c r="G27" s="8"/>
      <c r="H27" s="8"/>
    </row>
    <row r="28" spans="3:8" x14ac:dyDescent="0.15">
      <c r="C28" s="8"/>
      <c r="D28" s="8"/>
      <c r="E28" s="8"/>
      <c r="F28" s="8"/>
      <c r="G28" s="8"/>
      <c r="H28" s="8"/>
    </row>
    <row r="29" spans="3:8" x14ac:dyDescent="0.15">
      <c r="C29" s="8"/>
      <c r="D29" s="8"/>
      <c r="E29" s="8"/>
      <c r="F29" s="8"/>
      <c r="G29" s="8"/>
      <c r="H29" s="8"/>
    </row>
    <row r="30" spans="3:8" x14ac:dyDescent="0.15">
      <c r="C30" s="8"/>
      <c r="D30" s="8"/>
      <c r="E30" s="8"/>
      <c r="F30" s="8"/>
      <c r="G30" s="8"/>
      <c r="H30" s="8"/>
    </row>
    <row r="31" spans="3:8" x14ac:dyDescent="0.15">
      <c r="C31" s="8"/>
      <c r="D31" s="8"/>
      <c r="E31" s="8"/>
      <c r="F31" s="8"/>
      <c r="G31" s="8"/>
      <c r="H31" s="8"/>
    </row>
    <row r="32" spans="3:8" x14ac:dyDescent="0.15">
      <c r="C32" s="8"/>
      <c r="D32" s="8"/>
      <c r="E32" s="8"/>
      <c r="F32" s="8"/>
      <c r="G32" s="8"/>
      <c r="H32" s="8"/>
    </row>
    <row r="33" spans="3:8" x14ac:dyDescent="0.15">
      <c r="C33" s="8"/>
      <c r="D33" s="8"/>
      <c r="E33" s="8"/>
      <c r="F33" s="8"/>
      <c r="G33" s="8"/>
      <c r="H33" s="8"/>
    </row>
    <row r="34" spans="3:8" x14ac:dyDescent="0.15">
      <c r="C34" s="8"/>
      <c r="D34" s="8"/>
      <c r="E34" s="8"/>
      <c r="F34" s="8"/>
      <c r="G34" s="8"/>
      <c r="H34" s="8"/>
    </row>
    <row r="35" spans="3:8" x14ac:dyDescent="0.15">
      <c r="C35" s="8"/>
      <c r="D35" s="8"/>
      <c r="E35" s="8"/>
      <c r="F35" s="8"/>
      <c r="G35" s="8"/>
      <c r="H35" s="8"/>
    </row>
    <row r="36" spans="3:8" x14ac:dyDescent="0.15">
      <c r="C36" s="8"/>
      <c r="D36" s="8"/>
      <c r="E36" s="8"/>
      <c r="F36" s="8"/>
      <c r="G36" s="8"/>
      <c r="H36" s="8"/>
    </row>
    <row r="37" spans="3:8" x14ac:dyDescent="0.15">
      <c r="C37" s="8"/>
      <c r="D37" s="8"/>
      <c r="E37" s="8"/>
      <c r="F37" s="8"/>
      <c r="G37" s="8"/>
      <c r="H37" s="8"/>
    </row>
    <row r="38" spans="3:8" x14ac:dyDescent="0.15">
      <c r="C38" s="8"/>
      <c r="D38" s="8"/>
      <c r="E38" s="8"/>
      <c r="F38" s="8"/>
      <c r="G38" s="8"/>
      <c r="H38" s="8"/>
    </row>
    <row r="39" spans="3:8" x14ac:dyDescent="0.15">
      <c r="C39" s="8"/>
      <c r="D39" s="8"/>
      <c r="E39" s="8"/>
      <c r="F39" s="8"/>
      <c r="G39" s="8"/>
      <c r="H39" s="8"/>
    </row>
    <row r="40" spans="3:8" x14ac:dyDescent="0.15">
      <c r="C40" s="8"/>
      <c r="D40" s="8"/>
      <c r="E40" s="8"/>
      <c r="F40" s="8"/>
      <c r="G40" s="8"/>
      <c r="H40" s="8"/>
    </row>
    <row r="41" spans="3:8" x14ac:dyDescent="0.15">
      <c r="C41" s="8"/>
      <c r="D41" s="8"/>
      <c r="E41" s="8"/>
      <c r="F41" s="8"/>
      <c r="G41" s="8"/>
      <c r="H41" s="8"/>
    </row>
    <row r="42" spans="3:8" x14ac:dyDescent="0.15">
      <c r="C42" s="8"/>
      <c r="D42" s="8"/>
      <c r="E42" s="8"/>
      <c r="F42" s="8"/>
      <c r="G42" s="8"/>
      <c r="H42" s="8"/>
    </row>
    <row r="43" spans="3:8" x14ac:dyDescent="0.15">
      <c r="C43" s="8"/>
      <c r="D43" s="8"/>
      <c r="E43" s="8"/>
      <c r="F43" s="8"/>
      <c r="G43" s="8"/>
      <c r="H43" s="8"/>
    </row>
    <row r="44" spans="3:8" x14ac:dyDescent="0.15">
      <c r="C44" s="8"/>
      <c r="D44" s="8"/>
      <c r="E44" s="8"/>
      <c r="F44" s="8"/>
      <c r="G44" s="8"/>
      <c r="H44" s="8"/>
    </row>
    <row r="45" spans="3:8" x14ac:dyDescent="0.15">
      <c r="C45" s="8"/>
      <c r="D45" s="8"/>
      <c r="E45" s="8"/>
      <c r="F45" s="8"/>
      <c r="G45" s="8"/>
      <c r="H45" s="8"/>
    </row>
    <row r="46" spans="3:8" x14ac:dyDescent="0.15">
      <c r="C46" s="8"/>
      <c r="D46" s="8"/>
      <c r="E46" s="8"/>
      <c r="F46" s="8"/>
      <c r="G46" s="8"/>
      <c r="H46" s="8"/>
    </row>
    <row r="47" spans="3:8" x14ac:dyDescent="0.15">
      <c r="C47" s="8"/>
      <c r="D47" s="8"/>
      <c r="E47" s="8"/>
      <c r="F47" s="8"/>
      <c r="G47" s="8"/>
      <c r="H47" s="8"/>
    </row>
    <row r="48" spans="3:8" x14ac:dyDescent="0.15">
      <c r="C48" s="8"/>
      <c r="D48" s="8"/>
      <c r="E48" s="8"/>
      <c r="F48" s="8"/>
      <c r="G48" s="8"/>
      <c r="H48" s="8"/>
    </row>
    <row r="49" spans="3:8" x14ac:dyDescent="0.15">
      <c r="C49" s="8"/>
      <c r="D49" s="8"/>
      <c r="E49" s="8"/>
      <c r="F49" s="8"/>
      <c r="G49" s="8"/>
      <c r="H49" s="8"/>
    </row>
    <row r="50" spans="3:8" x14ac:dyDescent="0.15">
      <c r="C50" s="8"/>
      <c r="D50" s="8"/>
      <c r="E50" s="8"/>
      <c r="F50" s="8"/>
      <c r="G50" s="8"/>
      <c r="H50" s="8"/>
    </row>
    <row r="51" spans="3:8" x14ac:dyDescent="0.15">
      <c r="C51" s="8"/>
      <c r="D51" s="8"/>
      <c r="E51" s="8"/>
      <c r="F51" s="8"/>
      <c r="G51" s="8"/>
      <c r="H51" s="8"/>
    </row>
    <row r="52" spans="3:8" x14ac:dyDescent="0.15">
      <c r="C52" s="8"/>
      <c r="D52" s="8"/>
      <c r="E52" s="8"/>
      <c r="F52" s="8"/>
      <c r="G52" s="8"/>
      <c r="H52" s="8"/>
    </row>
    <row r="53" spans="3:8" x14ac:dyDescent="0.15">
      <c r="C53" s="8"/>
      <c r="D53" s="8"/>
      <c r="E53" s="8"/>
      <c r="F53" s="8"/>
      <c r="G53" s="8"/>
      <c r="H53" s="8"/>
    </row>
    <row r="54" spans="3:8" x14ac:dyDescent="0.15">
      <c r="C54" s="8"/>
      <c r="D54" s="8"/>
      <c r="E54" s="8"/>
      <c r="F54" s="8"/>
      <c r="G54" s="8"/>
      <c r="H54" s="8"/>
    </row>
    <row r="55" spans="3:8" x14ac:dyDescent="0.15">
      <c r="C55" s="8"/>
      <c r="D55" s="8"/>
      <c r="E55" s="8"/>
      <c r="F55" s="8"/>
      <c r="G55" s="8"/>
      <c r="H55" s="8"/>
    </row>
    <row r="56" spans="3:8" x14ac:dyDescent="0.15">
      <c r="C56" s="8"/>
      <c r="D56" s="8"/>
      <c r="E56" s="8"/>
      <c r="F56" s="8"/>
      <c r="G56" s="8"/>
      <c r="H56" s="8"/>
    </row>
    <row r="57" spans="3:8" x14ac:dyDescent="0.15">
      <c r="C57" s="8"/>
      <c r="D57" s="8"/>
      <c r="E57" s="8"/>
      <c r="F57" s="8"/>
      <c r="G57" s="8"/>
      <c r="H57" s="8"/>
    </row>
    <row r="58" spans="3:8" x14ac:dyDescent="0.15">
      <c r="C58" s="8"/>
      <c r="D58" s="8"/>
      <c r="E58" s="8"/>
      <c r="F58" s="8"/>
      <c r="G58" s="8"/>
      <c r="H58" s="8"/>
    </row>
    <row r="59" spans="3:8" x14ac:dyDescent="0.15">
      <c r="C59" s="8"/>
      <c r="D59" s="8"/>
      <c r="E59" s="8"/>
      <c r="F59" s="8"/>
      <c r="G59" s="8"/>
      <c r="H59" s="8"/>
    </row>
    <row r="60" spans="3:8" x14ac:dyDescent="0.15">
      <c r="C60" s="8"/>
      <c r="D60" s="8"/>
      <c r="E60" s="8"/>
      <c r="F60" s="8"/>
      <c r="G60" s="8"/>
      <c r="H60" s="8"/>
    </row>
    <row r="61" spans="3:8" x14ac:dyDescent="0.15">
      <c r="C61" s="8"/>
      <c r="D61" s="8"/>
      <c r="E61" s="8"/>
      <c r="F61" s="8"/>
      <c r="G61" s="8"/>
      <c r="H61" s="8"/>
    </row>
    <row r="62" spans="3:8" x14ac:dyDescent="0.15">
      <c r="C62" s="8"/>
      <c r="D62" s="8"/>
      <c r="E62" s="8"/>
      <c r="F62" s="8"/>
      <c r="G62" s="8"/>
      <c r="H62" s="8"/>
    </row>
    <row r="63" spans="3:8" x14ac:dyDescent="0.15">
      <c r="C63" s="8"/>
      <c r="D63" s="8"/>
      <c r="E63" s="8"/>
      <c r="F63" s="8"/>
      <c r="G63" s="8"/>
      <c r="H63" s="8"/>
    </row>
    <row r="64" spans="3:8" x14ac:dyDescent="0.15">
      <c r="C64" s="8"/>
      <c r="D64" s="8"/>
      <c r="E64" s="8"/>
      <c r="F64" s="8"/>
      <c r="G64" s="8"/>
      <c r="H64" s="8"/>
    </row>
    <row r="65" spans="3:8" x14ac:dyDescent="0.15">
      <c r="C65" s="8"/>
      <c r="D65" s="8"/>
      <c r="E65" s="8"/>
      <c r="F65" s="8"/>
      <c r="G65" s="8"/>
      <c r="H65" s="8"/>
    </row>
    <row r="66" spans="3:8" x14ac:dyDescent="0.15">
      <c r="C66" s="8"/>
      <c r="D66" s="8"/>
      <c r="E66" s="8"/>
      <c r="F66" s="8"/>
      <c r="G66" s="8"/>
      <c r="H66" s="8"/>
    </row>
    <row r="67" spans="3:8" x14ac:dyDescent="0.15">
      <c r="C67" s="8"/>
      <c r="D67" s="8"/>
      <c r="E67" s="8"/>
      <c r="F67" s="8"/>
      <c r="G67" s="8"/>
      <c r="H67" s="8"/>
    </row>
    <row r="68" spans="3:8" x14ac:dyDescent="0.15">
      <c r="C68" s="8"/>
      <c r="D68" s="8"/>
      <c r="E68" s="8"/>
      <c r="F68" s="8"/>
      <c r="G68" s="8"/>
      <c r="H68" s="8"/>
    </row>
    <row r="69" spans="3:8" x14ac:dyDescent="0.15">
      <c r="C69" s="8"/>
      <c r="D69" s="8"/>
      <c r="E69" s="8"/>
      <c r="F69" s="8"/>
      <c r="G69" s="8"/>
      <c r="H69" s="8"/>
    </row>
    <row r="70" spans="3:8" x14ac:dyDescent="0.15">
      <c r="C70" s="8"/>
      <c r="D70" s="8"/>
      <c r="E70" s="8"/>
      <c r="F70" s="8"/>
      <c r="G70" s="8"/>
      <c r="H70" s="8"/>
    </row>
    <row r="71" spans="3:8" x14ac:dyDescent="0.15">
      <c r="C71" s="8"/>
      <c r="D71" s="8"/>
      <c r="E71" s="8"/>
      <c r="F71" s="8"/>
      <c r="G71" s="8"/>
      <c r="H71" s="8"/>
    </row>
    <row r="72" spans="3:8" x14ac:dyDescent="0.15">
      <c r="C72" s="8"/>
      <c r="D72" s="8"/>
      <c r="E72" s="8"/>
      <c r="F72" s="8"/>
      <c r="G72" s="8"/>
      <c r="H72" s="8"/>
    </row>
    <row r="73" spans="3:8" x14ac:dyDescent="0.15">
      <c r="C73" s="4"/>
      <c r="D73" s="4"/>
      <c r="E73" s="4"/>
      <c r="F73" s="4"/>
      <c r="G73" s="4"/>
      <c r="H73" s="4"/>
    </row>
    <row r="74" spans="3:8" x14ac:dyDescent="0.15">
      <c r="C74" s="4"/>
      <c r="D74" s="4"/>
      <c r="E74" s="4"/>
      <c r="F74" s="4"/>
      <c r="G74" s="4"/>
      <c r="H74" s="4"/>
    </row>
    <row r="75" spans="3:8" x14ac:dyDescent="0.15">
      <c r="C75" s="4"/>
      <c r="D75" s="4"/>
      <c r="E75" s="4"/>
      <c r="F75" s="4"/>
      <c r="G75" s="4"/>
      <c r="H75" s="4"/>
    </row>
    <row r="76" spans="3:8" x14ac:dyDescent="0.15">
      <c r="C76" s="4"/>
      <c r="D76" s="4"/>
      <c r="E76" s="4"/>
      <c r="F76" s="4"/>
      <c r="G76" s="4"/>
      <c r="H76" s="4"/>
    </row>
    <row r="77" spans="3:8" x14ac:dyDescent="0.15">
      <c r="C77" s="4"/>
      <c r="D77" s="4"/>
      <c r="E77" s="4"/>
      <c r="F77" s="4"/>
      <c r="G77" s="4"/>
      <c r="H77" s="4"/>
    </row>
    <row r="78" spans="3:8" x14ac:dyDescent="0.15">
      <c r="C78" s="4"/>
      <c r="D78" s="4"/>
      <c r="E78" s="4"/>
      <c r="F78" s="4"/>
      <c r="G78" s="4"/>
      <c r="H78" s="4"/>
    </row>
    <row r="79" spans="3:8" x14ac:dyDescent="0.15">
      <c r="C79" s="4"/>
      <c r="D79" s="4"/>
      <c r="E79" s="4"/>
      <c r="F79" s="4"/>
      <c r="G79" s="4"/>
      <c r="H79" s="4"/>
    </row>
    <row r="80" spans="3:8" x14ac:dyDescent="0.15">
      <c r="C80" s="4"/>
      <c r="D80" s="4"/>
      <c r="E80" s="4"/>
      <c r="F80" s="4"/>
      <c r="G80" s="4"/>
      <c r="H80" s="4"/>
    </row>
    <row r="81" spans="3:8" x14ac:dyDescent="0.15">
      <c r="C81" s="4"/>
      <c r="D81" s="4"/>
      <c r="E81" s="4"/>
      <c r="F81" s="4"/>
      <c r="G81" s="4"/>
      <c r="H81" s="4"/>
    </row>
    <row r="82" spans="3:8" x14ac:dyDescent="0.15">
      <c r="C82" s="4"/>
      <c r="D82" s="4"/>
      <c r="E82" s="4"/>
      <c r="F82" s="4"/>
      <c r="G82" s="4"/>
      <c r="H82" s="4"/>
    </row>
    <row r="83" spans="3:8" x14ac:dyDescent="0.15">
      <c r="C83" s="4"/>
      <c r="D83" s="4"/>
      <c r="E83" s="4"/>
      <c r="F83" s="4"/>
      <c r="G83" s="4"/>
      <c r="H83" s="4"/>
    </row>
    <row r="84" spans="3:8" x14ac:dyDescent="0.15">
      <c r="C84" s="4"/>
      <c r="D84" s="4"/>
      <c r="E84" s="4"/>
      <c r="F84" s="4"/>
      <c r="G84" s="4"/>
      <c r="H84" s="4"/>
    </row>
    <row r="85" spans="3:8" x14ac:dyDescent="0.15">
      <c r="C85" s="4"/>
      <c r="D85" s="4"/>
      <c r="E85" s="4"/>
      <c r="F85" s="4"/>
      <c r="G85" s="4"/>
      <c r="H85" s="4"/>
    </row>
    <row r="86" spans="3:8" x14ac:dyDescent="0.15">
      <c r="C86" s="4"/>
      <c r="D86" s="4"/>
      <c r="E86" s="4"/>
      <c r="F86" s="4"/>
      <c r="G86" s="4"/>
      <c r="H86" s="4"/>
    </row>
    <row r="87" spans="3:8" x14ac:dyDescent="0.15">
      <c r="C87" s="4"/>
      <c r="D87" s="4"/>
      <c r="E87" s="4"/>
      <c r="F87" s="4"/>
      <c r="G87" s="4"/>
      <c r="H87" s="4"/>
    </row>
    <row r="88" spans="3:8" x14ac:dyDescent="0.15">
      <c r="C88" s="4"/>
      <c r="D88" s="4"/>
      <c r="E88" s="4"/>
      <c r="F88" s="4"/>
      <c r="G88" s="4"/>
      <c r="H88" s="4"/>
    </row>
    <row r="89" spans="3:8" x14ac:dyDescent="0.15">
      <c r="C89" s="4"/>
      <c r="D89" s="4"/>
      <c r="E89" s="4"/>
      <c r="F89" s="4"/>
      <c r="G89" s="4"/>
      <c r="H89" s="4"/>
    </row>
    <row r="90" spans="3:8" x14ac:dyDescent="0.15">
      <c r="C90" s="4"/>
      <c r="D90" s="4"/>
      <c r="E90" s="4"/>
      <c r="F90" s="4"/>
      <c r="G90" s="4"/>
      <c r="H90" s="4"/>
    </row>
    <row r="91" spans="3:8" x14ac:dyDescent="0.15">
      <c r="C91" s="4"/>
      <c r="D91" s="4"/>
      <c r="E91" s="4"/>
      <c r="F91" s="4"/>
      <c r="G91" s="4"/>
      <c r="H91" s="4"/>
    </row>
    <row r="92" spans="3:8" x14ac:dyDescent="0.15">
      <c r="C92" s="4"/>
      <c r="D92" s="4"/>
      <c r="E92" s="4"/>
      <c r="F92" s="4"/>
      <c r="G92" s="4"/>
      <c r="H92" s="4"/>
    </row>
    <row r="93" spans="3:8" x14ac:dyDescent="0.15">
      <c r="C93" s="4"/>
      <c r="D93" s="4"/>
      <c r="E93" s="4"/>
      <c r="F93" s="4"/>
      <c r="G93" s="4"/>
      <c r="H93" s="4"/>
    </row>
    <row r="94" spans="3:8" x14ac:dyDescent="0.15">
      <c r="C94" s="4"/>
      <c r="D94" s="4"/>
      <c r="E94" s="4"/>
      <c r="F94" s="4"/>
      <c r="G94" s="4"/>
      <c r="H94" s="4"/>
    </row>
    <row r="95" spans="3:8" x14ac:dyDescent="0.15">
      <c r="C95" s="4"/>
      <c r="D95" s="4"/>
      <c r="E95" s="4"/>
      <c r="F95" s="4"/>
      <c r="G95" s="4"/>
      <c r="H95" s="4"/>
    </row>
    <row r="96" spans="3:8" x14ac:dyDescent="0.15">
      <c r="C96" s="4"/>
      <c r="D96" s="4"/>
      <c r="E96" s="4"/>
      <c r="F96" s="4"/>
      <c r="G96" s="4"/>
      <c r="H96" s="4"/>
    </row>
    <row r="97" spans="3:8" x14ac:dyDescent="0.15">
      <c r="C97" s="4"/>
      <c r="D97" s="4"/>
      <c r="E97" s="4"/>
      <c r="F97" s="4"/>
      <c r="G97" s="4"/>
      <c r="H97" s="4"/>
    </row>
    <row r="98" spans="3:8" x14ac:dyDescent="0.15">
      <c r="C98" s="4"/>
      <c r="D98" s="4"/>
      <c r="E98" s="4"/>
      <c r="F98" s="4"/>
      <c r="G98" s="4"/>
      <c r="H98" s="4"/>
    </row>
    <row r="99" spans="3:8" x14ac:dyDescent="0.15">
      <c r="C99" s="4"/>
      <c r="D99" s="4"/>
      <c r="E99" s="4"/>
      <c r="F99" s="4"/>
      <c r="G99" s="4"/>
      <c r="H99" s="4"/>
    </row>
    <row r="100" spans="3:8" x14ac:dyDescent="0.15">
      <c r="C100" s="4"/>
      <c r="D100" s="4"/>
      <c r="E100" s="4"/>
      <c r="F100" s="4"/>
      <c r="G100" s="4"/>
      <c r="H100" s="4"/>
    </row>
    <row r="101" spans="3:8" x14ac:dyDescent="0.15">
      <c r="C101" s="4"/>
      <c r="D101" s="4"/>
      <c r="E101" s="4"/>
      <c r="F101" s="4"/>
      <c r="G101" s="4"/>
      <c r="H101" s="4"/>
    </row>
    <row r="102" spans="3:8" x14ac:dyDescent="0.15">
      <c r="C102" s="4"/>
      <c r="D102" s="4"/>
      <c r="E102" s="4"/>
      <c r="F102" s="4"/>
      <c r="G102" s="4"/>
      <c r="H102" s="4"/>
    </row>
    <row r="103" spans="3:8" x14ac:dyDescent="0.15">
      <c r="C103" s="4"/>
      <c r="D103" s="4"/>
      <c r="E103" s="4"/>
      <c r="F103" s="4"/>
      <c r="G103" s="4"/>
      <c r="H103" s="4"/>
    </row>
    <row r="104" spans="3:8" x14ac:dyDescent="0.15">
      <c r="C104" s="4"/>
      <c r="D104" s="4"/>
      <c r="E104" s="4"/>
      <c r="F104" s="4"/>
      <c r="G104" s="4"/>
      <c r="H104" s="4"/>
    </row>
    <row r="105" spans="3:8" x14ac:dyDescent="0.15">
      <c r="C105" s="4"/>
      <c r="D105" s="4"/>
      <c r="E105" s="4"/>
      <c r="F105" s="4"/>
      <c r="G105" s="4"/>
      <c r="H105" s="4"/>
    </row>
    <row r="106" spans="3:8" x14ac:dyDescent="0.15">
      <c r="C106" s="4"/>
      <c r="D106" s="4"/>
      <c r="E106" s="4"/>
      <c r="F106" s="4"/>
      <c r="G106" s="4"/>
      <c r="H106" s="4"/>
    </row>
    <row r="107" spans="3:8" x14ac:dyDescent="0.15">
      <c r="C107" s="4"/>
      <c r="D107" s="4"/>
      <c r="E107" s="4"/>
      <c r="F107" s="4"/>
      <c r="G107" s="4"/>
      <c r="H107" s="4"/>
    </row>
    <row r="108" spans="3:8" x14ac:dyDescent="0.15">
      <c r="C108" s="4"/>
      <c r="D108" s="4"/>
      <c r="E108" s="4"/>
      <c r="F108" s="4"/>
      <c r="G108" s="4"/>
      <c r="H108" s="4"/>
    </row>
    <row r="109" spans="3:8" x14ac:dyDescent="0.15">
      <c r="C109" s="4"/>
      <c r="D109" s="4"/>
      <c r="E109" s="4"/>
      <c r="F109" s="4"/>
      <c r="G109" s="4"/>
      <c r="H109" s="4"/>
    </row>
    <row r="110" spans="3:8" x14ac:dyDescent="0.15">
      <c r="C110" s="4"/>
      <c r="D110" s="4"/>
      <c r="E110" s="4"/>
      <c r="F110" s="4"/>
      <c r="G110" s="4"/>
      <c r="H110" s="4"/>
    </row>
    <row r="111" spans="3:8" x14ac:dyDescent="0.15">
      <c r="C111" s="4"/>
      <c r="D111" s="4"/>
      <c r="E111" s="4"/>
      <c r="F111" s="4"/>
      <c r="G111" s="4"/>
      <c r="H111" s="4"/>
    </row>
    <row r="112" spans="3:8" x14ac:dyDescent="0.15">
      <c r="C112" s="4"/>
      <c r="D112" s="4"/>
      <c r="E112" s="4"/>
      <c r="F112" s="4"/>
      <c r="G112" s="4"/>
      <c r="H112" s="4"/>
    </row>
    <row r="113" spans="3:8" x14ac:dyDescent="0.15">
      <c r="C113" s="4"/>
      <c r="D113" s="4"/>
      <c r="E113" s="4"/>
      <c r="F113" s="4"/>
      <c r="G113" s="4"/>
      <c r="H113" s="4"/>
    </row>
    <row r="114" spans="3:8" x14ac:dyDescent="0.15">
      <c r="C114" s="4"/>
      <c r="D114" s="4"/>
      <c r="E114" s="4"/>
      <c r="F114" s="4"/>
      <c r="G114" s="4"/>
      <c r="H114" s="4"/>
    </row>
    <row r="115" spans="3:8" x14ac:dyDescent="0.15">
      <c r="C115" s="4"/>
      <c r="D115" s="4"/>
      <c r="E115" s="4"/>
      <c r="F115" s="4"/>
      <c r="G115" s="4"/>
      <c r="H115" s="4"/>
    </row>
    <row r="116" spans="3:8" x14ac:dyDescent="0.15">
      <c r="C116" s="4"/>
      <c r="D116" s="4"/>
      <c r="E116" s="4"/>
      <c r="F116" s="4"/>
      <c r="G116" s="4"/>
      <c r="H116" s="4"/>
    </row>
    <row r="117" spans="3:8" x14ac:dyDescent="0.15">
      <c r="C117" s="4"/>
      <c r="D117" s="4"/>
      <c r="E117" s="4"/>
      <c r="F117" s="4"/>
      <c r="G117" s="4"/>
      <c r="H117" s="4"/>
    </row>
    <row r="118" spans="3:8" x14ac:dyDescent="0.15">
      <c r="C118" s="4"/>
      <c r="D118" s="4"/>
      <c r="E118" s="4"/>
      <c r="F118" s="4"/>
      <c r="G118" s="4"/>
      <c r="H118" s="4"/>
    </row>
    <row r="119" spans="3:8" x14ac:dyDescent="0.15">
      <c r="C119" s="4"/>
      <c r="D119" s="4"/>
      <c r="E119" s="4"/>
      <c r="F119" s="4"/>
      <c r="G119" s="4"/>
      <c r="H119" s="4"/>
    </row>
    <row r="120" spans="3:8" x14ac:dyDescent="0.15">
      <c r="C120" s="4"/>
      <c r="D120" s="4"/>
      <c r="E120" s="4"/>
      <c r="F120" s="4"/>
      <c r="G120" s="4"/>
      <c r="H120" s="4"/>
    </row>
    <row r="121" spans="3:8" x14ac:dyDescent="0.15">
      <c r="C121" s="4"/>
      <c r="D121" s="4"/>
      <c r="E121" s="4"/>
      <c r="F121" s="4"/>
      <c r="G121" s="4"/>
      <c r="H121" s="4"/>
    </row>
    <row r="122" spans="3:8" x14ac:dyDescent="0.15">
      <c r="C122" s="4"/>
      <c r="D122" s="4"/>
      <c r="E122" s="4"/>
      <c r="F122" s="4"/>
      <c r="G122" s="4"/>
      <c r="H122" s="4"/>
    </row>
    <row r="123" spans="3:8" x14ac:dyDescent="0.15">
      <c r="C123" s="4"/>
      <c r="D123" s="4"/>
      <c r="E123" s="4"/>
      <c r="F123" s="4"/>
      <c r="G123" s="4"/>
      <c r="H123" s="4"/>
    </row>
    <row r="124" spans="3:8" x14ac:dyDescent="0.15">
      <c r="C124" s="4"/>
      <c r="D124" s="4"/>
      <c r="E124" s="4"/>
      <c r="F124" s="4"/>
      <c r="G124" s="4"/>
      <c r="H124" s="4"/>
    </row>
    <row r="125" spans="3:8" x14ac:dyDescent="0.15">
      <c r="C125" s="4"/>
      <c r="D125" s="4"/>
      <c r="E125" s="4"/>
      <c r="F125" s="4"/>
      <c r="G125" s="4"/>
      <c r="H125" s="4"/>
    </row>
    <row r="126" spans="3:8" x14ac:dyDescent="0.15">
      <c r="C126" s="4"/>
      <c r="D126" s="4"/>
      <c r="E126" s="4"/>
      <c r="F126" s="4"/>
      <c r="G126" s="4"/>
      <c r="H126" s="4"/>
    </row>
    <row r="127" spans="3:8" x14ac:dyDescent="0.15">
      <c r="C127" s="4"/>
      <c r="D127" s="4"/>
      <c r="E127" s="4"/>
      <c r="F127" s="4"/>
      <c r="G127" s="4"/>
      <c r="H127" s="4"/>
    </row>
    <row r="128" spans="3:8" x14ac:dyDescent="0.15">
      <c r="C128" s="4"/>
      <c r="D128" s="4"/>
      <c r="E128" s="4"/>
      <c r="F128" s="4"/>
      <c r="G128" s="4"/>
      <c r="H128" s="4"/>
    </row>
    <row r="129" spans="3:8" x14ac:dyDescent="0.15">
      <c r="C129" s="4"/>
      <c r="D129" s="4"/>
      <c r="E129" s="4"/>
      <c r="F129" s="4"/>
      <c r="G129" s="4"/>
      <c r="H129" s="4"/>
    </row>
    <row r="130" spans="3:8" x14ac:dyDescent="0.15">
      <c r="C130" s="4"/>
      <c r="D130" s="4"/>
      <c r="E130" s="4"/>
      <c r="F130" s="4"/>
      <c r="G130" s="4"/>
      <c r="H130" s="4"/>
    </row>
    <row r="131" spans="3:8" x14ac:dyDescent="0.15">
      <c r="C131" s="4"/>
      <c r="D131" s="4"/>
      <c r="E131" s="4"/>
      <c r="F131" s="4"/>
      <c r="G131" s="4"/>
      <c r="H131" s="4"/>
    </row>
    <row r="132" spans="3:8" x14ac:dyDescent="0.15">
      <c r="C132" s="4"/>
      <c r="D132" s="4"/>
      <c r="E132" s="4"/>
      <c r="F132" s="4"/>
      <c r="G132" s="4"/>
      <c r="H132" s="4"/>
    </row>
    <row r="133" spans="3:8" x14ac:dyDescent="0.15">
      <c r="C133" s="4"/>
      <c r="D133" s="4"/>
      <c r="E133" s="4"/>
      <c r="F133" s="4"/>
      <c r="G133" s="4"/>
      <c r="H133" s="4"/>
    </row>
    <row r="134" spans="3:8" x14ac:dyDescent="0.15">
      <c r="C134" s="4"/>
      <c r="D134" s="4"/>
      <c r="E134" s="4"/>
      <c r="F134" s="4"/>
      <c r="G134" s="4"/>
      <c r="H134" s="4"/>
    </row>
    <row r="135" spans="3:8" x14ac:dyDescent="0.15">
      <c r="C135" s="4"/>
      <c r="D135" s="4"/>
      <c r="E135" s="4"/>
      <c r="F135" s="4"/>
      <c r="G135" s="4"/>
      <c r="H135" s="4"/>
    </row>
    <row r="136" spans="3:8" x14ac:dyDescent="0.15">
      <c r="C136" s="4"/>
      <c r="D136" s="4"/>
      <c r="E136" s="4"/>
      <c r="F136" s="4"/>
      <c r="G136" s="4"/>
      <c r="H136" s="4"/>
    </row>
    <row r="137" spans="3:8" x14ac:dyDescent="0.15">
      <c r="C137" s="4"/>
      <c r="D137" s="4"/>
      <c r="E137" s="4"/>
      <c r="F137" s="4"/>
      <c r="G137" s="4"/>
      <c r="H137" s="4"/>
    </row>
    <row r="138" spans="3:8" x14ac:dyDescent="0.15">
      <c r="C138" s="4"/>
      <c r="D138" s="4"/>
      <c r="E138" s="4"/>
      <c r="F138" s="4"/>
      <c r="G138" s="4"/>
      <c r="H138" s="4"/>
    </row>
    <row r="139" spans="3:8" x14ac:dyDescent="0.15">
      <c r="C139" s="4"/>
      <c r="D139" s="4"/>
      <c r="E139" s="4"/>
      <c r="F139" s="4"/>
      <c r="G139" s="4"/>
      <c r="H139" s="4"/>
    </row>
    <row r="140" spans="3:8" x14ac:dyDescent="0.15">
      <c r="C140" s="4"/>
      <c r="D140" s="4"/>
      <c r="E140" s="4"/>
      <c r="F140" s="4"/>
      <c r="G140" s="4"/>
      <c r="H140" s="4"/>
    </row>
    <row r="141" spans="3:8" x14ac:dyDescent="0.15">
      <c r="C141" s="4"/>
      <c r="D141" s="4"/>
      <c r="E141" s="4"/>
      <c r="F141" s="4"/>
      <c r="G141" s="4"/>
      <c r="H141" s="4"/>
    </row>
    <row r="142" spans="3:8" x14ac:dyDescent="0.15">
      <c r="C142" s="4"/>
      <c r="D142" s="4"/>
      <c r="E142" s="4"/>
      <c r="F142" s="4"/>
      <c r="G142" s="4"/>
      <c r="H142" s="4"/>
    </row>
    <row r="143" spans="3:8" x14ac:dyDescent="0.15">
      <c r="C143" s="4"/>
      <c r="D143" s="4"/>
      <c r="E143" s="4"/>
      <c r="F143" s="4"/>
      <c r="G143" s="4"/>
      <c r="H143" s="4"/>
    </row>
    <row r="144" spans="3:8" x14ac:dyDescent="0.15">
      <c r="C144" s="4"/>
      <c r="D144" s="4"/>
      <c r="E144" s="4"/>
      <c r="F144" s="4"/>
      <c r="G144" s="4"/>
      <c r="H144" s="4"/>
    </row>
    <row r="145" spans="3:8" x14ac:dyDescent="0.15">
      <c r="C145" s="4"/>
      <c r="D145" s="4"/>
      <c r="E145" s="4"/>
      <c r="F145" s="4"/>
      <c r="G145" s="4"/>
      <c r="H145" s="4"/>
    </row>
    <row r="146" spans="3:8" x14ac:dyDescent="0.15">
      <c r="C146" s="4"/>
      <c r="D146" s="4"/>
      <c r="E146" s="4"/>
      <c r="F146" s="4"/>
      <c r="G146" s="4"/>
      <c r="H146" s="4"/>
    </row>
    <row r="147" spans="3:8" x14ac:dyDescent="0.15">
      <c r="C147" s="4"/>
      <c r="D147" s="4"/>
      <c r="E147" s="4"/>
      <c r="F147" s="4"/>
      <c r="G147" s="4"/>
      <c r="H147" s="4"/>
    </row>
    <row r="148" spans="3:8" x14ac:dyDescent="0.15">
      <c r="C148" s="4"/>
      <c r="D148" s="4"/>
      <c r="E148" s="4"/>
      <c r="F148" s="4"/>
      <c r="G148" s="4"/>
      <c r="H148" s="4"/>
    </row>
    <row r="149" spans="3:8" x14ac:dyDescent="0.15">
      <c r="C149" s="4"/>
      <c r="D149" s="4"/>
      <c r="E149" s="4"/>
      <c r="F149" s="4"/>
      <c r="G149" s="4"/>
      <c r="H149" s="4"/>
    </row>
    <row r="150" spans="3:8" x14ac:dyDescent="0.15">
      <c r="C150" s="4"/>
      <c r="D150" s="4"/>
      <c r="E150" s="4"/>
      <c r="F150" s="4"/>
      <c r="G150" s="4"/>
      <c r="H150" s="4"/>
    </row>
    <row r="151" spans="3:8" x14ac:dyDescent="0.15">
      <c r="C151" s="4"/>
      <c r="D151" s="4"/>
      <c r="E151" s="4"/>
      <c r="F151" s="4"/>
      <c r="G151" s="4"/>
      <c r="H151" s="4"/>
    </row>
    <row r="152" spans="3:8" x14ac:dyDescent="0.15">
      <c r="C152" s="4"/>
      <c r="D152" s="4"/>
      <c r="E152" s="4"/>
      <c r="F152" s="4"/>
      <c r="G152" s="4"/>
      <c r="H152" s="4"/>
    </row>
    <row r="153" spans="3:8" x14ac:dyDescent="0.15">
      <c r="C153" s="4"/>
      <c r="D153" s="4"/>
      <c r="E153" s="4"/>
      <c r="F153" s="4"/>
      <c r="G153" s="4"/>
      <c r="H153" s="4"/>
    </row>
    <row r="154" spans="3:8" x14ac:dyDescent="0.15">
      <c r="C154" s="4"/>
      <c r="D154" s="4"/>
      <c r="E154" s="4"/>
      <c r="F154" s="4"/>
      <c r="G154" s="4"/>
      <c r="H154" s="4"/>
    </row>
    <row r="155" spans="3:8" x14ac:dyDescent="0.15">
      <c r="C155" s="4"/>
      <c r="D155" s="4"/>
      <c r="E155" s="4"/>
      <c r="F155" s="4"/>
      <c r="G155" s="4"/>
      <c r="H155" s="4"/>
    </row>
    <row r="156" spans="3:8" x14ac:dyDescent="0.15">
      <c r="C156" s="4"/>
      <c r="D156" s="4"/>
      <c r="E156" s="4"/>
      <c r="F156" s="4"/>
      <c r="G156" s="4"/>
      <c r="H156" s="4"/>
    </row>
    <row r="157" spans="3:8" x14ac:dyDescent="0.15">
      <c r="C157" s="4"/>
      <c r="D157" s="4"/>
      <c r="E157" s="4"/>
      <c r="F157" s="4"/>
      <c r="G157" s="4"/>
      <c r="H157" s="4"/>
    </row>
    <row r="158" spans="3:8" x14ac:dyDescent="0.15">
      <c r="C158" s="4"/>
      <c r="D158" s="4"/>
      <c r="E158" s="4"/>
      <c r="F158" s="4"/>
      <c r="G158" s="4"/>
      <c r="H158" s="4"/>
    </row>
    <row r="159" spans="3:8" x14ac:dyDescent="0.15">
      <c r="C159" s="4"/>
      <c r="D159" s="4"/>
      <c r="E159" s="4"/>
      <c r="F159" s="4"/>
      <c r="G159" s="4"/>
      <c r="H159" s="4"/>
    </row>
    <row r="160" spans="3:8" x14ac:dyDescent="0.15">
      <c r="C160" s="4"/>
      <c r="D160" s="4"/>
      <c r="E160" s="4"/>
      <c r="F160" s="4"/>
      <c r="G160" s="4"/>
      <c r="H160" s="4"/>
    </row>
    <row r="161" spans="3:8" x14ac:dyDescent="0.15">
      <c r="C161" s="4"/>
      <c r="D161" s="4"/>
      <c r="E161" s="4"/>
      <c r="F161" s="4"/>
      <c r="G161" s="4"/>
      <c r="H161" s="4"/>
    </row>
    <row r="162" spans="3:8" x14ac:dyDescent="0.15">
      <c r="C162" s="4"/>
      <c r="D162" s="4"/>
      <c r="E162" s="4"/>
      <c r="F162" s="4"/>
      <c r="G162" s="4"/>
      <c r="H162" s="4"/>
    </row>
    <row r="163" spans="3:8" x14ac:dyDescent="0.15">
      <c r="C163" s="4"/>
      <c r="D163" s="4"/>
      <c r="E163" s="4"/>
      <c r="F163" s="4"/>
      <c r="G163" s="4"/>
      <c r="H163" s="4"/>
    </row>
    <row r="164" spans="3:8" x14ac:dyDescent="0.15">
      <c r="C164" s="4"/>
      <c r="D164" s="4"/>
      <c r="E164" s="4"/>
      <c r="F164" s="4"/>
      <c r="G164" s="4"/>
      <c r="H164" s="4"/>
    </row>
    <row r="165" spans="3:8" x14ac:dyDescent="0.15">
      <c r="C165" s="4"/>
      <c r="D165" s="4"/>
      <c r="E165" s="4"/>
      <c r="F165" s="4"/>
      <c r="G165" s="4"/>
      <c r="H165" s="4"/>
    </row>
    <row r="166" spans="3:8" x14ac:dyDescent="0.15">
      <c r="C166" s="4"/>
      <c r="D166" s="4"/>
      <c r="E166" s="4"/>
      <c r="F166" s="4"/>
      <c r="G166" s="4"/>
      <c r="H166" s="4"/>
    </row>
    <row r="167" spans="3:8" x14ac:dyDescent="0.15">
      <c r="C167" s="4"/>
      <c r="D167" s="4"/>
      <c r="E167" s="4"/>
      <c r="F167" s="4"/>
      <c r="G167" s="4"/>
      <c r="H167" s="4"/>
    </row>
    <row r="168" spans="3:8" x14ac:dyDescent="0.15">
      <c r="C168" s="4"/>
      <c r="D168" s="4"/>
      <c r="E168" s="4"/>
      <c r="F168" s="4"/>
      <c r="G168" s="4"/>
      <c r="H168" s="4"/>
    </row>
    <row r="169" spans="3:8" x14ac:dyDescent="0.15">
      <c r="C169" s="4"/>
      <c r="D169" s="4"/>
      <c r="E169" s="4"/>
      <c r="F169" s="4"/>
      <c r="G169" s="4"/>
      <c r="H169" s="4"/>
    </row>
    <row r="170" spans="3:8" x14ac:dyDescent="0.15">
      <c r="C170" s="4"/>
      <c r="D170" s="4"/>
      <c r="E170" s="4"/>
      <c r="F170" s="4"/>
      <c r="G170" s="4"/>
      <c r="H170" s="4"/>
    </row>
    <row r="171" spans="3:8" x14ac:dyDescent="0.15">
      <c r="C171" s="4"/>
      <c r="D171" s="4"/>
      <c r="E171" s="4"/>
      <c r="F171" s="4"/>
      <c r="G171" s="4"/>
      <c r="H171" s="4"/>
    </row>
    <row r="172" spans="3:8" x14ac:dyDescent="0.15">
      <c r="C172" s="4"/>
      <c r="D172" s="4"/>
      <c r="E172" s="4"/>
      <c r="F172" s="4"/>
      <c r="G172" s="4"/>
      <c r="H172" s="4"/>
    </row>
    <row r="173" spans="3:8" ht="13.5" customHeight="1" x14ac:dyDescent="0.15">
      <c r="C173" s="4"/>
      <c r="D173" s="4"/>
      <c r="E173" s="4"/>
      <c r="F173" s="4"/>
      <c r="G173" s="4"/>
      <c r="H173" s="4"/>
    </row>
    <row r="174" spans="3:8" ht="13.5" customHeight="1" x14ac:dyDescent="0.15">
      <c r="C174" s="4"/>
      <c r="D174" s="4"/>
      <c r="E174" s="4"/>
      <c r="F174" s="4"/>
      <c r="G174" s="4"/>
      <c r="H174" s="4"/>
    </row>
    <row r="175" spans="3:8" ht="13.5" customHeight="1" x14ac:dyDescent="0.15">
      <c r="C175" s="4"/>
      <c r="D175" s="4"/>
      <c r="E175" s="4"/>
      <c r="F175" s="4"/>
      <c r="G175" s="4"/>
      <c r="H175" s="4"/>
    </row>
    <row r="176" spans="3:8" ht="13.5" customHeight="1" x14ac:dyDescent="0.15">
      <c r="C176" s="4"/>
      <c r="D176" s="4"/>
      <c r="E176" s="4"/>
      <c r="F176" s="4"/>
      <c r="G176" s="4"/>
      <c r="H176" s="4"/>
    </row>
    <row r="177" spans="3:8" ht="13.5" customHeight="1" x14ac:dyDescent="0.15">
      <c r="C177" s="4"/>
      <c r="D177" s="4"/>
      <c r="E177" s="4"/>
      <c r="F177" s="4"/>
      <c r="G177" s="4"/>
      <c r="H177" s="4"/>
    </row>
    <row r="178" spans="3:8" ht="13.5" customHeight="1" x14ac:dyDescent="0.15">
      <c r="C178" s="4"/>
      <c r="D178" s="4"/>
      <c r="E178" s="4"/>
      <c r="F178" s="4"/>
      <c r="G178" s="4"/>
      <c r="H178" s="4"/>
    </row>
    <row r="179" spans="3:8" ht="13.5" customHeight="1" x14ac:dyDescent="0.15">
      <c r="C179" s="4"/>
      <c r="D179" s="4"/>
      <c r="E179" s="4"/>
      <c r="F179" s="4"/>
      <c r="G179" s="4"/>
      <c r="H179" s="4"/>
    </row>
    <row r="180" spans="3:8" ht="13.5" customHeight="1" x14ac:dyDescent="0.15">
      <c r="C180" s="4"/>
      <c r="D180" s="4"/>
      <c r="E180" s="4"/>
      <c r="F180" s="4"/>
      <c r="G180" s="4"/>
      <c r="H180" s="4"/>
    </row>
    <row r="181" spans="3:8" ht="13.5" customHeight="1" x14ac:dyDescent="0.15">
      <c r="C181" s="4"/>
      <c r="D181" s="4"/>
      <c r="E181" s="4"/>
      <c r="F181" s="4"/>
      <c r="G181" s="4"/>
      <c r="H181" s="4"/>
    </row>
    <row r="182" spans="3:8" ht="13.5" customHeight="1" x14ac:dyDescent="0.15">
      <c r="C182" s="4"/>
      <c r="D182" s="4"/>
      <c r="E182" s="4"/>
      <c r="F182" s="4"/>
      <c r="G182" s="4"/>
      <c r="H182" s="4"/>
    </row>
    <row r="183" spans="3:8" ht="13.5" customHeight="1" x14ac:dyDescent="0.15">
      <c r="C183" s="4"/>
      <c r="D183" s="4"/>
      <c r="E183" s="4"/>
      <c r="F183" s="4"/>
      <c r="G183" s="4"/>
      <c r="H183" s="4"/>
    </row>
    <row r="184" spans="3:8" ht="13.5" customHeight="1" x14ac:dyDescent="0.15">
      <c r="C184" s="4"/>
      <c r="D184" s="4"/>
      <c r="E184" s="4"/>
      <c r="F184" s="4"/>
      <c r="G184" s="4"/>
      <c r="H184" s="4"/>
    </row>
    <row r="185" spans="3:8" ht="13.5" customHeight="1" x14ac:dyDescent="0.15">
      <c r="C185" s="4"/>
      <c r="D185" s="4"/>
      <c r="E185" s="4"/>
      <c r="F185" s="4"/>
      <c r="G185" s="4"/>
      <c r="H185" s="4"/>
    </row>
    <row r="186" spans="3:8" ht="13.5" customHeight="1" x14ac:dyDescent="0.15">
      <c r="C186" s="4"/>
      <c r="D186" s="4"/>
      <c r="E186" s="4"/>
      <c r="F186" s="4"/>
      <c r="G186" s="4"/>
      <c r="H186" s="4"/>
    </row>
    <row r="187" spans="3:8" ht="13.5" customHeight="1" x14ac:dyDescent="0.15">
      <c r="C187" s="4"/>
      <c r="D187" s="4"/>
      <c r="E187" s="4"/>
      <c r="F187" s="4"/>
      <c r="G187" s="4"/>
      <c r="H187" s="4"/>
    </row>
    <row r="188" spans="3:8" ht="13.5" customHeight="1" x14ac:dyDescent="0.15">
      <c r="C188" s="4"/>
      <c r="D188" s="4"/>
      <c r="E188" s="4"/>
      <c r="F188" s="4"/>
      <c r="G188" s="4"/>
      <c r="H188" s="4"/>
    </row>
    <row r="189" spans="3:8" ht="13.5" customHeight="1" x14ac:dyDescent="0.15">
      <c r="C189" s="4"/>
      <c r="D189" s="4"/>
      <c r="E189" s="4"/>
      <c r="F189" s="4"/>
      <c r="G189" s="4"/>
      <c r="H189" s="4"/>
    </row>
    <row r="190" spans="3:8" ht="13.5" customHeight="1" x14ac:dyDescent="0.15">
      <c r="C190" s="4"/>
      <c r="D190" s="4"/>
      <c r="E190" s="4"/>
      <c r="F190" s="4"/>
      <c r="G190" s="4"/>
      <c r="H190" s="4"/>
    </row>
    <row r="191" spans="3:8" ht="13.5" customHeight="1" x14ac:dyDescent="0.15">
      <c r="C191" s="4"/>
      <c r="D191" s="4"/>
      <c r="E191" s="4"/>
      <c r="F191" s="4"/>
      <c r="G191" s="4"/>
      <c r="H191" s="4"/>
    </row>
    <row r="192" spans="3:8" ht="13.5" customHeight="1" x14ac:dyDescent="0.15">
      <c r="C192" s="4"/>
      <c r="D192" s="4"/>
      <c r="E192" s="4"/>
      <c r="F192" s="4"/>
      <c r="G192" s="4"/>
      <c r="H192" s="4"/>
    </row>
    <row r="193" spans="3:8" ht="13.5" customHeight="1" x14ac:dyDescent="0.15">
      <c r="C193" s="4"/>
      <c r="D193" s="4"/>
      <c r="E193" s="4"/>
      <c r="F193" s="4"/>
      <c r="G193" s="4"/>
      <c r="H193" s="4"/>
    </row>
    <row r="194" spans="3:8" ht="13.5" customHeight="1" x14ac:dyDescent="0.15">
      <c r="C194" s="4"/>
      <c r="D194" s="4"/>
      <c r="E194" s="4"/>
      <c r="F194" s="4"/>
      <c r="G194" s="4"/>
      <c r="H194" s="4"/>
    </row>
    <row r="195" spans="3:8" ht="13.5" customHeight="1" x14ac:dyDescent="0.15">
      <c r="C195" s="4"/>
      <c r="D195" s="4"/>
      <c r="E195" s="4"/>
      <c r="F195" s="4"/>
      <c r="G195" s="4"/>
      <c r="H195" s="4"/>
    </row>
    <row r="196" spans="3:8" ht="13.5" customHeight="1" x14ac:dyDescent="0.15">
      <c r="C196" s="4"/>
      <c r="D196" s="4"/>
      <c r="E196" s="4"/>
      <c r="F196" s="4"/>
      <c r="G196" s="4"/>
      <c r="H196" s="4"/>
    </row>
    <row r="197" spans="3:8" ht="13.5" customHeight="1" x14ac:dyDescent="0.15">
      <c r="C197" s="4"/>
      <c r="D197" s="4"/>
      <c r="E197" s="4"/>
      <c r="F197" s="4"/>
      <c r="G197" s="4"/>
      <c r="H197" s="4"/>
    </row>
    <row r="198" spans="3:8" ht="13.5" customHeight="1" x14ac:dyDescent="0.15">
      <c r="C198" s="4"/>
      <c r="D198" s="4"/>
      <c r="E198" s="4"/>
      <c r="F198" s="4"/>
      <c r="G198" s="4"/>
      <c r="H198" s="4"/>
    </row>
    <row r="199" spans="3:8" ht="13.5" customHeight="1" x14ac:dyDescent="0.15">
      <c r="C199" s="4"/>
      <c r="D199" s="4"/>
      <c r="E199" s="4"/>
      <c r="F199" s="4"/>
      <c r="G199" s="4"/>
      <c r="H199" s="4"/>
    </row>
    <row r="200" spans="3:8" ht="13.5" customHeight="1" x14ac:dyDescent="0.15">
      <c r="C200" s="4"/>
      <c r="D200" s="4"/>
      <c r="E200" s="4"/>
      <c r="F200" s="4"/>
      <c r="G200" s="4"/>
      <c r="H200" s="4"/>
    </row>
    <row r="201" spans="3:8" ht="13.5" customHeight="1" x14ac:dyDescent="0.15">
      <c r="C201" s="4"/>
      <c r="D201" s="4"/>
      <c r="E201" s="4"/>
      <c r="F201" s="4"/>
      <c r="G201" s="4"/>
      <c r="H201" s="4"/>
    </row>
    <row r="202" spans="3:8" ht="13.5" customHeight="1" x14ac:dyDescent="0.15">
      <c r="C202" s="4"/>
      <c r="D202" s="4"/>
      <c r="E202" s="4"/>
      <c r="F202" s="4"/>
      <c r="G202" s="4"/>
      <c r="H202" s="4"/>
    </row>
    <row r="203" spans="3:8" ht="13.5" customHeight="1" x14ac:dyDescent="0.15">
      <c r="C203" s="4"/>
      <c r="D203" s="4"/>
      <c r="E203" s="4"/>
      <c r="F203" s="4"/>
      <c r="G203" s="4"/>
      <c r="H203" s="4"/>
    </row>
    <row r="204" spans="3:8" ht="13.5" customHeight="1" x14ac:dyDescent="0.15">
      <c r="C204" s="4"/>
      <c r="D204" s="4"/>
      <c r="E204" s="4"/>
      <c r="F204" s="4"/>
      <c r="G204" s="4"/>
      <c r="H204" s="4"/>
    </row>
    <row r="205" spans="3:8" ht="13.5" customHeight="1" x14ac:dyDescent="0.15">
      <c r="C205" s="4"/>
      <c r="D205" s="4"/>
      <c r="E205" s="4"/>
      <c r="F205" s="4"/>
      <c r="G205" s="4"/>
      <c r="H205" s="4"/>
    </row>
    <row r="206" spans="3:8" ht="13.5" customHeight="1" x14ac:dyDescent="0.15">
      <c r="C206" s="4"/>
      <c r="D206" s="4"/>
      <c r="E206" s="4"/>
      <c r="F206" s="4"/>
      <c r="G206" s="4"/>
      <c r="H206" s="4"/>
    </row>
    <row r="207" spans="3:8" ht="13.5" customHeight="1" x14ac:dyDescent="0.15">
      <c r="C207" s="4"/>
      <c r="D207" s="4"/>
      <c r="E207" s="4"/>
      <c r="F207" s="4"/>
      <c r="G207" s="4"/>
      <c r="H207" s="4"/>
    </row>
    <row r="208" spans="3:8" ht="13.5" customHeight="1" x14ac:dyDescent="0.15">
      <c r="C208" s="4"/>
      <c r="D208" s="4"/>
      <c r="E208" s="4"/>
      <c r="F208" s="4"/>
      <c r="G208" s="4"/>
      <c r="H208" s="4"/>
    </row>
    <row r="209" spans="3:8" ht="13.5" customHeight="1" x14ac:dyDescent="0.15">
      <c r="C209" s="4"/>
      <c r="D209" s="4"/>
      <c r="E209" s="4"/>
      <c r="F209" s="4"/>
      <c r="G209" s="4"/>
      <c r="H209" s="4"/>
    </row>
    <row r="210" spans="3:8" ht="13.5" customHeight="1" x14ac:dyDescent="0.15">
      <c r="C210" s="4"/>
      <c r="D210" s="4"/>
      <c r="E210" s="4"/>
      <c r="F210" s="4"/>
      <c r="G210" s="4"/>
      <c r="H210" s="4"/>
    </row>
    <row r="211" spans="3:8" ht="13.5" customHeight="1" x14ac:dyDescent="0.15">
      <c r="C211" s="4"/>
      <c r="D211" s="4"/>
      <c r="E211" s="4"/>
      <c r="F211" s="4"/>
      <c r="G211" s="4"/>
      <c r="H211" s="4"/>
    </row>
    <row r="212" spans="3:8" ht="13.5" customHeight="1" x14ac:dyDescent="0.15">
      <c r="C212" s="4"/>
      <c r="D212" s="4"/>
      <c r="E212" s="4"/>
      <c r="F212" s="4"/>
      <c r="G212" s="4"/>
      <c r="H212" s="4"/>
    </row>
    <row r="213" spans="3:8" ht="13.5" customHeight="1" x14ac:dyDescent="0.15">
      <c r="C213" s="4"/>
      <c r="D213" s="4"/>
      <c r="E213" s="4"/>
      <c r="F213" s="4"/>
      <c r="G213" s="4"/>
      <c r="H213" s="4"/>
    </row>
    <row r="214" spans="3:8" ht="13.5" customHeight="1" x14ac:dyDescent="0.15">
      <c r="C214" s="4"/>
      <c r="D214" s="4"/>
      <c r="E214" s="4"/>
      <c r="F214" s="4"/>
      <c r="G214" s="4"/>
      <c r="H214" s="4"/>
    </row>
    <row r="215" spans="3:8" ht="13.5" customHeight="1" x14ac:dyDescent="0.15">
      <c r="C215" s="4"/>
      <c r="D215" s="4"/>
      <c r="E215" s="4"/>
      <c r="F215" s="4"/>
      <c r="G215" s="4"/>
      <c r="H215" s="4"/>
    </row>
    <row r="216" spans="3:8" ht="13.5" customHeight="1" x14ac:dyDescent="0.15">
      <c r="C216" s="4"/>
      <c r="D216" s="4"/>
      <c r="E216" s="4"/>
      <c r="F216" s="4"/>
      <c r="G216" s="4"/>
      <c r="H216" s="4"/>
    </row>
    <row r="217" spans="3:8" ht="13.5" customHeight="1" x14ac:dyDescent="0.15">
      <c r="C217" s="4"/>
      <c r="D217" s="4"/>
      <c r="E217" s="4"/>
      <c r="F217" s="4"/>
      <c r="G217" s="4"/>
      <c r="H217" s="4"/>
    </row>
    <row r="218" spans="3:8" ht="13.5" customHeight="1" x14ac:dyDescent="0.15">
      <c r="C218" s="4"/>
      <c r="D218" s="4"/>
      <c r="E218" s="4"/>
      <c r="F218" s="4"/>
      <c r="G218" s="4"/>
      <c r="H218" s="4"/>
    </row>
    <row r="219" spans="3:8" ht="13.5" customHeight="1" x14ac:dyDescent="0.15"/>
    <row r="220" spans="3:8" ht="13.5" customHeight="1" x14ac:dyDescent="0.15"/>
    <row r="221" spans="3:8" ht="13.5" customHeight="1" x14ac:dyDescent="0.15"/>
    <row r="222" spans="3:8" ht="13.5" customHeight="1" x14ac:dyDescent="0.15"/>
    <row r="223" spans="3:8" ht="13.5" customHeight="1" x14ac:dyDescent="0.15"/>
    <row r="224" spans="3:8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</sheetData>
  <sortState ref="B3:I4">
    <sortCondition ref="I2:I4"/>
  </sortState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受益地検索</vt:lpstr>
      <vt:lpstr>1-2-1 土地台帳</vt:lpstr>
      <vt:lpstr>早島町大字コード表</vt:lpstr>
      <vt:lpstr>Data_Area</vt:lpstr>
      <vt:lpstr>Num_Data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中村真二</cp:lastModifiedBy>
  <cp:lastPrinted>2021-11-30T02:43:09Z</cp:lastPrinted>
  <dcterms:created xsi:type="dcterms:W3CDTF">2021-04-23T00:30:26Z</dcterms:created>
  <dcterms:modified xsi:type="dcterms:W3CDTF">2024-04-23T00:02:10Z</dcterms:modified>
</cp:coreProperties>
</file>